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840" yWindow="1230" windowWidth="21840" windowHeight="9255" firstSheet="1" activeTab="8"/>
  </bookViews>
  <sheets>
    <sheet name="0- RECORD DI TESTA" sheetId="1" r:id="rId1"/>
    <sheet name="1 - RAPPORTO" sheetId="2" r:id="rId2"/>
    <sheet name="2 - ANAGRAFICA" sheetId="3" r:id="rId3"/>
    <sheet name="3 - SALDI E MOVIMENTI" sheetId="4" r:id="rId4"/>
    <sheet name="4 - CAMBIO IDENTIFICATIVO" sheetId="5" r:id="rId5"/>
    <sheet name="9 - RECORD DI CODA" sheetId="6" r:id="rId6"/>
    <sheet name="NOTE " sheetId="9" r:id="rId7"/>
    <sheet name="CODICI RUOLO" sheetId="10" r:id="rId8"/>
    <sheet name="CODICI RAPPORTO" sheetId="11" r:id="rId9"/>
  </sheets>
  <definedNames>
    <definedName name="_xlnm.Print_Area" localSheetId="0">'0- RECORD DI TESTA'!$A$1:$H$52</definedName>
    <definedName name="_xlnm.Print_Area" localSheetId="1">'1 - RAPPORTO'!$A$1:$H$17</definedName>
    <definedName name="_xlnm.Print_Area" localSheetId="2">'2 - ANAGRAFICA'!$A$1:$H$34</definedName>
    <definedName name="_xlnm.Print_Area" localSheetId="3">'3 - SALDI E MOVIMENTI'!$A$1:$H$39</definedName>
    <definedName name="_xlnm.Print_Area" localSheetId="4">'4 - CAMBIO IDENTIFICATIVO'!$A$1:$H$13</definedName>
    <definedName name="_xlnm.Print_Area" localSheetId="5">'9 - RECORD DI CODA'!$A$1:$H$14</definedName>
    <definedName name="_xlnm.Print_Area" localSheetId="8">'CODICI RAPPORTO'!$A$1:$J$27</definedName>
    <definedName name="_xlnm.Print_Area" localSheetId="7">'CODICI RUOLO'!$A$1:$H$20</definedName>
    <definedName name="_xlnm.Print_Area" localSheetId="6">'NOTE '!$A$1:$H$23</definedName>
  </definedNames>
  <calcPr calcId="145621"/>
</workbook>
</file>

<file path=xl/calcChain.xml><?xml version="1.0" encoding="utf-8"?>
<calcChain xmlns="http://schemas.openxmlformats.org/spreadsheetml/2006/main">
  <c r="D11" i="6" l="1"/>
  <c r="A7" i="6"/>
  <c r="A8" i="6" s="1"/>
  <c r="A9" i="6" s="1"/>
  <c r="A10" i="6" s="1"/>
  <c r="A11" i="6" s="1"/>
  <c r="A13" i="6" s="1"/>
  <c r="A14" i="6" s="1"/>
  <c r="C5" i="6"/>
  <c r="B7" i="6" s="1"/>
  <c r="C7" i="6" s="1"/>
  <c r="B8" i="6" s="1"/>
  <c r="C8" i="6" s="1"/>
  <c r="B9" i="6" s="1"/>
  <c r="C9" i="6" s="1"/>
  <c r="B10" i="6" s="1"/>
  <c r="C10" i="6" s="1"/>
  <c r="B11" i="6" s="1"/>
  <c r="A7" i="5"/>
  <c r="A8" i="5" s="1"/>
  <c r="A9" i="5" s="1"/>
  <c r="A10" i="5" s="1"/>
  <c r="A12" i="5" s="1"/>
  <c r="A13" i="5" s="1"/>
  <c r="C5" i="5"/>
  <c r="B7" i="5" s="1"/>
  <c r="C7" i="5" s="1"/>
  <c r="B8" i="5" s="1"/>
  <c r="C8" i="5" s="1"/>
  <c r="B9" i="5" s="1"/>
  <c r="C9" i="5" s="1"/>
  <c r="B10" i="5" s="1"/>
  <c r="A7" i="4"/>
  <c r="A8" i="4" s="1"/>
  <c r="A10" i="4" s="1"/>
  <c r="A11" i="4" s="1"/>
  <c r="A12" i="4" s="1"/>
  <c r="A15" i="4" s="1"/>
  <c r="C5" i="4"/>
  <c r="B7" i="4" s="1"/>
  <c r="C7" i="4" s="1"/>
  <c r="B8" i="4" s="1"/>
  <c r="C8" i="4" s="1"/>
  <c r="B10" i="4" s="1"/>
  <c r="C10" i="4" s="1"/>
  <c r="B11" i="4" s="1"/>
  <c r="C11" i="4" s="1"/>
  <c r="B12" i="4" s="1"/>
  <c r="C12" i="4" s="1"/>
  <c r="B15" i="4" s="1"/>
  <c r="C15" i="4" s="1"/>
  <c r="A7" i="3"/>
  <c r="A8" i="3" s="1"/>
  <c r="A10" i="3" s="1"/>
  <c r="A11" i="3" s="1"/>
  <c r="C5" i="3"/>
  <c r="B7" i="3" s="1"/>
  <c r="C7" i="3" s="1"/>
  <c r="B8" i="3" s="1"/>
  <c r="C8" i="3" s="1"/>
  <c r="B10" i="3" s="1"/>
  <c r="C10" i="3" s="1"/>
  <c r="B11" i="3" s="1"/>
  <c r="C11" i="3" s="1"/>
  <c r="A7" i="2"/>
  <c r="A8" i="2" s="1"/>
  <c r="A9" i="2" s="1"/>
  <c r="A10" i="2" s="1"/>
  <c r="A11" i="2" s="1"/>
  <c r="A12" i="2" s="1"/>
  <c r="A13" i="2" s="1"/>
  <c r="A14" i="2" s="1"/>
  <c r="A16" i="2" s="1"/>
  <c r="A17" i="2" s="1"/>
  <c r="C5" i="2"/>
  <c r="B7" i="2" s="1"/>
  <c r="C7" i="2" s="1"/>
  <c r="B8" i="2" s="1"/>
  <c r="C8" i="2" s="1"/>
  <c r="B9" i="2" s="1"/>
  <c r="C9" i="2" s="1"/>
  <c r="B10" i="2" s="1"/>
  <c r="C10" i="2" s="1"/>
  <c r="B11" i="2" s="1"/>
  <c r="C11" i="2" s="1"/>
  <c r="B12" i="2" s="1"/>
  <c r="C12" i="2" s="1"/>
  <c r="B13" i="2" s="1"/>
  <c r="C13" i="2" s="1"/>
  <c r="B14" i="2" s="1"/>
  <c r="A7" i="1"/>
  <c r="A9" i="1" s="1"/>
  <c r="A13" i="1" s="1"/>
  <c r="A24" i="1" s="1"/>
  <c r="A25" i="1" s="1"/>
  <c r="A27" i="1" s="1"/>
  <c r="A29" i="1" s="1"/>
  <c r="A31" i="1" s="1"/>
  <c r="A32" i="1" s="1"/>
  <c r="A33" i="1" s="1"/>
  <c r="A36" i="1" s="1"/>
  <c r="A37" i="1" s="1"/>
  <c r="A38" i="1" s="1"/>
  <c r="A40" i="1" s="1"/>
  <c r="A41" i="1" s="1"/>
  <c r="A42" i="1" s="1"/>
  <c r="A44" i="1" s="1"/>
  <c r="A46" i="1" s="1"/>
  <c r="A49" i="1" s="1"/>
  <c r="A51" i="1" s="1"/>
  <c r="A52" i="1" s="1"/>
  <c r="C5" i="1"/>
  <c r="B7" i="1" s="1"/>
  <c r="C7" i="1" s="1"/>
  <c r="B9" i="1" s="1"/>
  <c r="C9" i="1" s="1"/>
  <c r="B14" i="1" s="1"/>
  <c r="C14" i="1" s="1"/>
  <c r="B24" i="1" s="1"/>
  <c r="C24" i="1" s="1"/>
  <c r="B25" i="1" s="1"/>
  <c r="C25" i="1" s="1"/>
  <c r="B27" i="1" s="1"/>
  <c r="C27" i="1" s="1"/>
  <c r="B29" i="1" s="1"/>
  <c r="C29" i="1" s="1"/>
  <c r="B31" i="1" s="1"/>
  <c r="C31" i="1" s="1"/>
  <c r="B32" i="1" s="1"/>
  <c r="C32" i="1" s="1"/>
  <c r="B33" i="1" s="1"/>
  <c r="C33" i="1" s="1"/>
  <c r="B36" i="1" s="1"/>
  <c r="C36" i="1" s="1"/>
  <c r="B37" i="1" s="1"/>
  <c r="C37" i="1" s="1"/>
  <c r="B38" i="1" s="1"/>
  <c r="C38" i="1" s="1"/>
  <c r="B40" i="1" s="1"/>
  <c r="C40" i="1" s="1"/>
  <c r="B41" i="1" s="1"/>
  <c r="C41" i="1" s="1"/>
  <c r="B42" i="1" s="1"/>
  <c r="C42" i="1" s="1"/>
  <c r="B44" i="1" s="1"/>
  <c r="C44" i="1" s="1"/>
  <c r="B46" i="1" s="1"/>
  <c r="C46" i="1" s="1"/>
  <c r="B49" i="1" s="1"/>
  <c r="D49" i="1" s="1"/>
  <c r="A16" i="4" l="1"/>
  <c r="A19" i="4" s="1"/>
  <c r="B16" i="4"/>
  <c r="C16" i="4" s="1"/>
  <c r="B19" i="4" s="1"/>
  <c r="C19" i="4" s="1"/>
  <c r="A13" i="3"/>
  <c r="A16" i="3" s="1"/>
  <c r="A17" i="3" s="1"/>
  <c r="A19" i="3" s="1"/>
  <c r="A20" i="3" s="1"/>
  <c r="A21" i="3" s="1"/>
  <c r="A24" i="3" s="1"/>
  <c r="A25" i="3" s="1"/>
  <c r="A26" i="3" s="1"/>
  <c r="A28" i="3" s="1"/>
  <c r="A29" i="3" s="1"/>
  <c r="A30" i="3" s="1"/>
  <c r="A31" i="3" s="1"/>
  <c r="A33" i="3" s="1"/>
  <c r="A34" i="3" s="1"/>
  <c r="B13" i="3"/>
  <c r="C13" i="3" s="1"/>
  <c r="B16" i="3" s="1"/>
  <c r="C16" i="3" s="1"/>
  <c r="B17" i="3" s="1"/>
  <c r="C17" i="3" s="1"/>
  <c r="B19" i="3" s="1"/>
  <c r="C19" i="3" s="1"/>
  <c r="B20" i="3" s="1"/>
  <c r="C20" i="3" s="1"/>
  <c r="B21" i="3" s="1"/>
  <c r="C21" i="3" s="1"/>
  <c r="B24" i="3" s="1"/>
  <c r="C24" i="3" s="1"/>
  <c r="B25" i="3" s="1"/>
  <c r="C25" i="3" s="1"/>
  <c r="B26" i="3" s="1"/>
  <c r="C26" i="3" s="1"/>
  <c r="B28" i="3" s="1"/>
  <c r="C28" i="3" s="1"/>
  <c r="B29" i="3" s="1"/>
  <c r="C29" i="3" s="1"/>
  <c r="B30" i="3" s="1"/>
  <c r="C30" i="3" s="1"/>
  <c r="B31" i="3" s="1"/>
  <c r="D31" i="3" s="1"/>
  <c r="C31" i="3" s="1"/>
  <c r="B33" i="3" s="1"/>
  <c r="C33" i="3" s="1"/>
  <c r="C11" i="6"/>
  <c r="B13" i="6" s="1"/>
  <c r="C13" i="6" s="1"/>
  <c r="D10" i="5"/>
  <c r="C10" i="5" s="1"/>
  <c r="B12" i="5" s="1"/>
  <c r="C12" i="5" s="1"/>
  <c r="D14" i="2"/>
  <c r="C14" i="2"/>
  <c r="B16" i="2" s="1"/>
  <c r="C16" i="2" s="1"/>
  <c r="C49" i="1"/>
  <c r="B51" i="1" s="1"/>
  <c r="C51" i="1" s="1"/>
  <c r="A36" i="4" l="1"/>
  <c r="A38" i="4" s="1"/>
  <c r="A39" i="4" s="1"/>
  <c r="A20" i="4"/>
  <c r="A23" i="4" s="1"/>
  <c r="A24" i="4" s="1"/>
  <c r="A27" i="4" s="1"/>
  <c r="A28" i="4" s="1"/>
  <c r="A31" i="4" s="1"/>
  <c r="A32" i="4" s="1"/>
  <c r="A35" i="4" s="1"/>
  <c r="B20" i="4"/>
  <c r="C20" i="4" s="1"/>
  <c r="B23" i="4" s="1"/>
  <c r="C23" i="4" s="1"/>
  <c r="B24" i="4" l="1"/>
  <c r="C24" i="4" s="1"/>
  <c r="B27" i="4" s="1"/>
  <c r="C27" i="4" s="1"/>
  <c r="B28" i="4" l="1"/>
  <c r="C28" i="4" s="1"/>
  <c r="B31" i="4" l="1"/>
  <c r="C31" i="4" s="1"/>
  <c r="B32" i="4" s="1"/>
  <c r="C32" i="4" s="1"/>
  <c r="B35" i="4" s="1"/>
  <c r="C35" i="4" s="1"/>
  <c r="B36" i="4" l="1"/>
  <c r="D36" i="4" s="1"/>
  <c r="C36" i="4" s="1"/>
  <c r="B38" i="4" s="1"/>
  <c r="C38" i="4" s="1"/>
</calcChain>
</file>

<file path=xl/sharedStrings.xml><?xml version="1.0" encoding="utf-8"?>
<sst xmlns="http://schemas.openxmlformats.org/spreadsheetml/2006/main" count="703" uniqueCount="294">
  <si>
    <t>RECORD DI TESTA</t>
  </si>
  <si>
    <t>Progressivo</t>
  </si>
  <si>
    <t>Posizione</t>
  </si>
  <si>
    <t>Lunghezza</t>
  </si>
  <si>
    <t>Descrizione campo</t>
  </si>
  <si>
    <t>Tipo di dato</t>
  </si>
  <si>
    <t>Note</t>
  </si>
  <si>
    <t>Istruzioni per la compilazione</t>
  </si>
  <si>
    <t>da</t>
  </si>
  <si>
    <t>a</t>
  </si>
  <si>
    <t>TIPO RECORD</t>
  </si>
  <si>
    <t>Tipo Record</t>
  </si>
  <si>
    <t>AN</t>
  </si>
  <si>
    <t>Vale sempre "0"</t>
  </si>
  <si>
    <t>Dato obbligatorio</t>
  </si>
  <si>
    <t>DATI IDENTIFICATIVI DELLA FORNITURA</t>
  </si>
  <si>
    <t>Codice identificativo della fornitura</t>
  </si>
  <si>
    <t>Vale sempre "ARU00"</t>
  </si>
  <si>
    <t>TIPO INVIO E TIPO COMUNICAZIONE</t>
  </si>
  <si>
    <t>Tipologia di invio</t>
  </si>
  <si>
    <t>NU</t>
  </si>
  <si>
    <t xml:space="preserve">Dato obbligatorio. </t>
  </si>
  <si>
    <t>Tipologia Comunicazione</t>
  </si>
  <si>
    <t xml:space="preserve">1 = Nuovi rapporti
</t>
  </si>
  <si>
    <t>2 = Aggiornamento o sostituzione rapporti</t>
  </si>
  <si>
    <t>3 = Saldi annuali</t>
  </si>
  <si>
    <t>4 = Cancellazione</t>
  </si>
  <si>
    <t>PERIODO DI RIFERIMENTO DEI DATI</t>
  </si>
  <si>
    <t>Anno di riferimento</t>
  </si>
  <si>
    <t>Anno di riferimento della comunicazione Nuovi rapporti o saldi annuali o Chiusura</t>
  </si>
  <si>
    <t>Mese di riferimento</t>
  </si>
  <si>
    <t>Mese di riferimento della comunicazione Nuovi rapporti o Chiusura</t>
  </si>
  <si>
    <t>PROTOCOLLO DA ANNULLARE</t>
  </si>
  <si>
    <t xml:space="preserve">Protocollo telematico da annullare </t>
  </si>
  <si>
    <t>Protocollo telematico attribuito al file in fase di acquisizione e desumibile dalla ricevuta telematica</t>
  </si>
  <si>
    <t>Da valorizzare obbligatoriamente ed esclusivamente in caso di Annullamento</t>
  </si>
  <si>
    <t xml:space="preserve">CODICE FISCALE DEL SOGGETTO OBBLIGATO </t>
  </si>
  <si>
    <t>Codice Fiscale</t>
  </si>
  <si>
    <t>CF</t>
  </si>
  <si>
    <t>Se numerico, deve essere allineato a sinistra</t>
  </si>
  <si>
    <t>Dato obbligatorio.  Il codice fiscale deve essere formalmente corretto e registrato in Anagrafe tributaria. Non è ammessa l’indicazione della Partita IVA.  La non registrazione comporta lo scarto della comunicazione in fase di accettazione. Il codice fiscale dell'inviante deve essere quello del proprietario dei rapporti contenuti nella comunicazione o eventualmente dell'operatore incorporante. In questo secondo caso dovrà essere impostato anche il campo "codice fiscale della società incorporata".</t>
  </si>
  <si>
    <t>DATI IDENTIFICATIVI DEL SOGGETTO OBBLIGATO 
(da impostare solo nel caso di persona fisica)</t>
  </si>
  <si>
    <t>Cognome</t>
  </si>
  <si>
    <t>Nome</t>
  </si>
  <si>
    <t>Sesso</t>
  </si>
  <si>
    <t>Valori ammessi:</t>
  </si>
  <si>
    <t>M = Maschio</t>
  </si>
  <si>
    <t>F = Femmina</t>
  </si>
  <si>
    <t>Data di nascita</t>
  </si>
  <si>
    <t>DT</t>
  </si>
  <si>
    <t>Da indicare nel formato "GGMMAAAA"</t>
  </si>
  <si>
    <t>Comune o Stato estero di nascita</t>
  </si>
  <si>
    <t>Provincia di nascita</t>
  </si>
  <si>
    <t>PR</t>
  </si>
  <si>
    <t>In caso di Stato estero, indicare "EE"</t>
  </si>
  <si>
    <t>DATI IDENTIFICATIVI DEL SOGGETTO OBBLIGATO
 (da impostare solo nel caso di persona non fisica)</t>
  </si>
  <si>
    <t>Denominazione</t>
  </si>
  <si>
    <t>Comune della Sede legale</t>
  </si>
  <si>
    <t>Provincia della Sede legale</t>
  </si>
  <si>
    <t>SOCIETA' INCORPORATA</t>
  </si>
  <si>
    <t>Codice Fiscale della società incorporata</t>
  </si>
  <si>
    <t>CESSAZIONE DI ATTIVITA' FINANZIARIA SENZA CONFLUENZA</t>
  </si>
  <si>
    <t>Flag invio conseguente a cessazione di attività finanziaria senza confluenza</t>
  </si>
  <si>
    <t>Filler</t>
  </si>
  <si>
    <t>Da impostare a spazi</t>
  </si>
  <si>
    <t>CARATTERI DI CONTROLLO</t>
  </si>
  <si>
    <t>Carattere di controllo</t>
  </si>
  <si>
    <t>Vale sempre "A"</t>
  </si>
  <si>
    <t>RECORD "RAPPORTO"
IDENTIFICAZIONE DEL RAPPORTO FINAZIARIO E DATI CONTABILI</t>
  </si>
  <si>
    <t>IDENTIFICATIVO RECORD</t>
  </si>
  <si>
    <t>Vale sempre "1"</t>
  </si>
  <si>
    <t>RAPPORTO FINANZIARIO</t>
  </si>
  <si>
    <t>Codice univoco di identificazione del rapporto finanziario</t>
  </si>
  <si>
    <t xml:space="preserve">Identifica univocamente il rapporto finanziario. Non subisce mai variazioni.
</t>
  </si>
  <si>
    <t>Dato obbligatorio.
La stringa deve essere al massimo di 50 caratteri, allineata a sinistra,  composta esclusivamente da caratteri alfabetici maiuscoli e numeri, Gli eventuali spazi sono accettati esclusivamente a destra della stringa.</t>
  </si>
  <si>
    <t>Tipo rapporto</t>
  </si>
  <si>
    <t xml:space="preserve">Dato obbligatorio </t>
  </si>
  <si>
    <t>Descrizione del rapporto</t>
  </si>
  <si>
    <t>Specifica la tipologia di rapporto finanziario</t>
  </si>
  <si>
    <t>Dato obbligatorio in caso di Tipo rapporto = 99 (altro rapporto). Negli altri casi inizializzare a space</t>
  </si>
  <si>
    <t>Data inizio rapporto</t>
  </si>
  <si>
    <t>Data fine rapporto</t>
  </si>
  <si>
    <t>CAB</t>
  </si>
  <si>
    <t>Campo obbligatorio in presenza di particolari oggetti finanziari, come specificato in tabella codici rapporto</t>
  </si>
  <si>
    <t>Identificativo esito</t>
  </si>
  <si>
    <t xml:space="preserve">Codice dell'esito ricevuto  </t>
  </si>
  <si>
    <t>RECORD "ANAGRAFICA"
IDENTIFICAZIONE DEL RAPPORTO FINAZIARIO E DATI CONTABILI</t>
  </si>
  <si>
    <t>Vale sempre "2"</t>
  </si>
  <si>
    <t>IDENTIFICATIVO ANAGRAFICA</t>
  </si>
  <si>
    <t>Progressivo anagrafica</t>
  </si>
  <si>
    <t>PERIODO DI PARTECIPAZIONE DEL SOGGETTO AL RAPPORTO</t>
  </si>
  <si>
    <t>Dato obbligatorio. Da indicare nel formato "GGMMAAAA";</t>
  </si>
  <si>
    <t>Data fine partecipazione del soggetto al rapporto</t>
  </si>
  <si>
    <t>CODICE FISCALE E CODICE RUOLO</t>
  </si>
  <si>
    <t xml:space="preserve">Codice fiscale </t>
  </si>
  <si>
    <t>Codice ruolo</t>
  </si>
  <si>
    <t>Indica la tipologia di collegamento del soggetto al rapporto finanziario</t>
  </si>
  <si>
    <t xml:space="preserve">DATI IDENTIFICATIVI (Persona Fisica) </t>
  </si>
  <si>
    <t>DATI IDENTIFICATIVI (Persona non Fisica)</t>
  </si>
  <si>
    <t>RECORD "SALDI E MOVIMENTI"
IDENTIFICAZIONE DEL RAPPORTO FINAZIARIO E DATI CONTABILI</t>
  </si>
  <si>
    <t>Vale sempre "3"</t>
  </si>
  <si>
    <t xml:space="preserve"> RAPPORTO</t>
  </si>
  <si>
    <t>SALDI E MOVIMENTI</t>
  </si>
  <si>
    <t>Anno a cui sono riferiti i saldi e i movimenti</t>
  </si>
  <si>
    <t>Importo 1</t>
  </si>
  <si>
    <t>Importo espresso in valuta</t>
  </si>
  <si>
    <t>Parte intera. Può assumere anche valori negativi</t>
  </si>
  <si>
    <t>Importo 2</t>
  </si>
  <si>
    <t>Importo 3</t>
  </si>
  <si>
    <t>Parte intera. Può assumere valori maggiori o uguali a zero.</t>
  </si>
  <si>
    <t>Importo 4</t>
  </si>
  <si>
    <t>Altre informazioni</t>
  </si>
  <si>
    <t>Può assumere valori maggiori o uguali a zero.</t>
  </si>
  <si>
    <t>Valuta</t>
  </si>
  <si>
    <t>Codifica</t>
  </si>
  <si>
    <t>Vale sempre "4"</t>
  </si>
  <si>
    <t>Codice univoco di identificazione del rapporto finanziario da sostituire</t>
  </si>
  <si>
    <t>Vecchio codice</t>
  </si>
  <si>
    <t>Nuovo Codice univoco di identificazione del rapporto finanziario</t>
  </si>
  <si>
    <t>Nuovo codice</t>
  </si>
  <si>
    <t>Vale sempre "9"</t>
  </si>
  <si>
    <t>CONTATORI</t>
  </si>
  <si>
    <t xml:space="preserve">Numero record di tipo 1 contenuti nel file </t>
  </si>
  <si>
    <t xml:space="preserve">Numero record di tipo 2 contenuti nel file </t>
  </si>
  <si>
    <t xml:space="preserve"> </t>
  </si>
  <si>
    <t xml:space="preserve">Numero record di tipo 3 contenuti nel file </t>
  </si>
  <si>
    <t xml:space="preserve">Numero record di tipo 4 contenuti nel file </t>
  </si>
  <si>
    <t>NOTE</t>
  </si>
  <si>
    <t>Caratteri di fine riga come descritto nell'allegato</t>
  </si>
  <si>
    <t>Titolare e contitolare</t>
  </si>
  <si>
    <t>Titolare ditta individuale</t>
  </si>
  <si>
    <t>Delegato</t>
  </si>
  <si>
    <t>Delegato di sportello - delegato occasionale</t>
  </si>
  <si>
    <t>Titolare effettivo</t>
  </si>
  <si>
    <t>Garantito</t>
  </si>
  <si>
    <t>Può valere 1 esclusivamente per comunicazioni di tipologia "Saldi annuali", nel caso di invio della comunicazione in corso d'anno, a causa di cessazione dell'attività finanziaria, senza confluenza.</t>
  </si>
  <si>
    <t>Progressivo dell'anagrafica all'interno del rapporto, a cura dell'inviante, in ordine crescente</t>
  </si>
  <si>
    <t>Da indicare nel formato "GGMMAAAA" quando presente; negli altri casi impostare a 01010001</t>
  </si>
  <si>
    <t>5 = Chiusura rapporti</t>
  </si>
  <si>
    <t xml:space="preserve">Flag Assenza Codice fiscale </t>
  </si>
  <si>
    <t>Assume i seguenti valori</t>
  </si>
  <si>
    <r>
      <t xml:space="preserve">Questi dati sono obbligatori nel caso in cui il soggetto obbligato sia una persona fisica.
Tali campi </t>
    </r>
    <r>
      <rPr>
        <u/>
        <sz val="10"/>
        <rFont val="Courier New"/>
        <family val="3"/>
      </rPr>
      <t>non devono</t>
    </r>
    <r>
      <rPr>
        <sz val="10"/>
        <rFont val="Courier New"/>
        <family val="3"/>
      </rPr>
      <t xml:space="preserve"> essere valorizzati nel caso in cui il soggetto obbligato sia una persona non fisica.</t>
    </r>
  </si>
  <si>
    <r>
      <t xml:space="preserve">Questi dati sono obbligatori nel caso in cui il soggetto obbligato sia una persona non fisica.
Tali campi </t>
    </r>
    <r>
      <rPr>
        <u/>
        <sz val="10"/>
        <rFont val="Courier New"/>
        <family val="3"/>
      </rPr>
      <t>non devono</t>
    </r>
    <r>
      <rPr>
        <sz val="10"/>
        <rFont val="Courier New"/>
        <family val="3"/>
      </rPr>
      <t xml:space="preserve"> essere valorizzati nel caso in cui il soggetto obbligato sia una persona fisica.</t>
    </r>
  </si>
  <si>
    <t>1 = Ordinario</t>
  </si>
  <si>
    <t>2 = Straordinario</t>
  </si>
  <si>
    <t>3 = Annullamento</t>
  </si>
  <si>
    <t>6 = Reimpianto</t>
  </si>
  <si>
    <t>7 = Cambio Identificativo Rapporto</t>
  </si>
  <si>
    <t>8 = Presa in carico di rapporti</t>
  </si>
  <si>
    <t>9 = Annullamento file</t>
  </si>
  <si>
    <t>Da impostare obbligatoriamente per tipo comunicazione "Nuovi rapporti" o "Saldi annuali" o "Chiusura". Negli altri casi valorizzare con 0000</t>
  </si>
  <si>
    <r>
      <t xml:space="preserve">Vedi </t>
    </r>
    <r>
      <rPr>
        <b/>
        <sz val="10"/>
        <rFont val="Courier New"/>
        <family val="3"/>
      </rPr>
      <t>Tabella codici rapporto</t>
    </r>
  </si>
  <si>
    <r>
      <t xml:space="preserve">Valori ammessi: vedi </t>
    </r>
    <r>
      <rPr>
        <b/>
        <sz val="10"/>
        <rFont val="Courier New"/>
        <family val="3"/>
      </rPr>
      <t xml:space="preserve">Tabella codici ruolo </t>
    </r>
  </si>
  <si>
    <r>
      <t xml:space="preserve">Questi dati sono obbligatori nel caso in cui il soggetto sia una persona fisica. Tali campi </t>
    </r>
    <r>
      <rPr>
        <u/>
        <sz val="10"/>
        <rFont val="Courier New"/>
        <family val="3"/>
      </rPr>
      <t>non devono</t>
    </r>
    <r>
      <rPr>
        <sz val="10"/>
        <rFont val="Courier New"/>
        <family val="3"/>
      </rPr>
      <t xml:space="preserve"> essere valorizzati nel caso in cui il soggetto obbligato sia una persona non fisica.</t>
    </r>
  </si>
  <si>
    <r>
      <t xml:space="preserve">Questi dati sono obbligatori nel caso in cui il soggetto sia una persona non fisica. Tali campi </t>
    </r>
    <r>
      <rPr>
        <u/>
        <sz val="10"/>
        <rFont val="Courier New"/>
        <family val="3"/>
      </rPr>
      <t>non devono</t>
    </r>
    <r>
      <rPr>
        <sz val="10"/>
        <rFont val="Courier New"/>
        <family val="3"/>
      </rPr>
      <t xml:space="preserve"> essere valorizzati nel caso in cui il soggetto sia una persona fisica.</t>
    </r>
  </si>
  <si>
    <t>0 = codice fiscale presente</t>
  </si>
  <si>
    <t>1 = codice fiscale assente</t>
  </si>
  <si>
    <t>Campo obbligatorio per comunicazione di tipo 8 "Presa in carico di rapporti".  Può essere valorizzato per tipo comunicazione  7 "Cambio Identificativo Rapporto", se i rapporti di cui si vuole cambiare identificativo sono stati inviati da società incorporata o per tipo comunicazione 9 "Annullamento" se si vuole annullare un file inviato da società incorporata. Non deve essere valorizzato per tutti gli altri tipi di comunicazione.</t>
  </si>
  <si>
    <t>Data inizio partecipazione del soggetto al rapporto</t>
  </si>
  <si>
    <t>Data inizio partecipazione del soggetto al rapporto Nel caso di operazioni extra-conto compilare unicamente il presente campo</t>
  </si>
  <si>
    <r>
      <t>0 = Importo 1 minore o uguale a 1000000</t>
    </r>
    <r>
      <rPr>
        <sz val="10"/>
        <color rgb="FFFF0000"/>
        <rFont val="Courier New"/>
        <family val="3"/>
      </rPr>
      <t xml:space="preserve"> </t>
    </r>
  </si>
  <si>
    <t>Flag superamento soglia Importo 2</t>
  </si>
  <si>
    <t>Flag superamento soglia Importo 1</t>
  </si>
  <si>
    <r>
      <t>0 = Importo 2 minore o uguale a 1000000</t>
    </r>
    <r>
      <rPr>
        <sz val="10"/>
        <color rgb="FFFF0000"/>
        <rFont val="Courier New"/>
        <family val="3"/>
      </rPr>
      <t xml:space="preserve"> </t>
    </r>
  </si>
  <si>
    <t>Flag superamento soglia Importo 3</t>
  </si>
  <si>
    <r>
      <t>0 = Importo 3 minore o uguale a 1000000</t>
    </r>
    <r>
      <rPr>
        <sz val="10"/>
        <color rgb="FFFF0000"/>
        <rFont val="Courier New"/>
        <family val="3"/>
      </rPr>
      <t xml:space="preserve"> </t>
    </r>
  </si>
  <si>
    <t>Flag superamento soglia Importo 4</t>
  </si>
  <si>
    <r>
      <t>0 = Importo 4 minore o uguale a 1000000</t>
    </r>
    <r>
      <rPr>
        <sz val="10"/>
        <color rgb="FFFF0000"/>
        <rFont val="Courier New"/>
        <family val="3"/>
      </rPr>
      <t xml:space="preserve"> </t>
    </r>
  </si>
  <si>
    <t>Flag superamento soglia Altre Informazioni</t>
  </si>
  <si>
    <r>
      <t>0 = Altre informazioni minore o uguale a 1000000</t>
    </r>
    <r>
      <rPr>
        <sz val="10"/>
        <color rgb="FFFF0000"/>
        <rFont val="Courier New"/>
        <family val="3"/>
      </rPr>
      <t xml:space="preserve"> </t>
    </r>
  </si>
  <si>
    <r>
      <t>1 = Altre Informazioni maggiore di 1000000</t>
    </r>
    <r>
      <rPr>
        <sz val="10"/>
        <color rgb="FFFF0000"/>
        <rFont val="Courier New"/>
        <family val="3"/>
      </rPr>
      <t xml:space="preserve"> </t>
    </r>
  </si>
  <si>
    <r>
      <t>1 = Importo 4 maggiore di 1000000</t>
    </r>
    <r>
      <rPr>
        <sz val="10"/>
        <color rgb="FFFF0000"/>
        <rFont val="Courier New"/>
        <family val="3"/>
      </rPr>
      <t xml:space="preserve"> </t>
    </r>
  </si>
  <si>
    <r>
      <t>1 = Importo 3 maggiore di 1000000</t>
    </r>
    <r>
      <rPr>
        <sz val="10"/>
        <color rgb="FFFF0000"/>
        <rFont val="Courier New"/>
        <family val="3"/>
      </rPr>
      <t xml:space="preserve"> </t>
    </r>
  </si>
  <si>
    <r>
      <t>1 = Importo 2 maggiore di 1000000</t>
    </r>
    <r>
      <rPr>
        <sz val="10"/>
        <color rgb="FFFF0000"/>
        <rFont val="Courier New"/>
        <family val="3"/>
      </rPr>
      <t xml:space="preserve"> </t>
    </r>
  </si>
  <si>
    <r>
      <t>1 = Importo 1 maggiore di 1000000</t>
    </r>
    <r>
      <rPr>
        <sz val="10"/>
        <color rgb="FFFF0000"/>
        <rFont val="Courier New"/>
        <family val="3"/>
      </rPr>
      <t xml:space="preserve"> </t>
    </r>
  </si>
  <si>
    <t>RECORD "CAMBIO IDENTIFICATIVO"</t>
  </si>
  <si>
    <t>RECORD DI CODA</t>
  </si>
  <si>
    <t>COMUNICAZIONE NUOVI RAPPORTI</t>
  </si>
  <si>
    <t>AGGIORNAMENTO O SOSTITUZIONE RAPPORTI</t>
  </si>
  <si>
    <t>COMUNICAZIONE SALDI</t>
  </si>
  <si>
    <t>La tipologia di comunicazione "SALDI" prevede file composti da:
 - 1 record di testa
 - n record di tipo SALDI 
 - 1 record di coda</t>
  </si>
  <si>
    <t>La tipologia di comunicazione "CANCELLAZIONE" prevede file composti da:
 - 1 record di testa
 - n record di tipo RAPPORTO 
 - 1 record di coda</t>
  </si>
  <si>
    <t>COMUNICAZIONE CANCELLAZIONE</t>
  </si>
  <si>
    <t>COMUNICAZIONE REIMPIANTI</t>
  </si>
  <si>
    <t>La tipologia di comunicazione "AGGIORNAMENTO O SOSTITUZIONE RAPPORTI" prevede file composti da:
 - 1 record di testa
 - n gruppi di record ognuno composto da:
        - 1 record di tipo RAPPORTO 
        - almeno un record di tipo ANAGRAFICA (uno per ogni soggetto che ha partecipato al rapporto)
        - da 0 a n record di tipo SALDI (uno per ogni annualità di saldi già scaduta, secondo quanto definito nel Provvedimento)
 - 1 record di coda</t>
  </si>
  <si>
    <t>La tipologia di comunicazione "CAMBIO IDENTIFICATIVO RAPPORTO" prevede file composti da:
 - 1 record di testa
 - n record di tipo CAMBIO IDENTIFICATIVO 
 - 1 record di coda</t>
  </si>
  <si>
    <t>COMUNICAZIONE CAMBIO IDENTIFICATIVO RAPPORTO</t>
  </si>
  <si>
    <t>COMUNICAZIONE PRESA IN CARICO</t>
  </si>
  <si>
    <t>La tipologia di comunicazione "PRESA IN CARICO" prevede file composti da:
 - 1 record di testa
 - 1 record di coda</t>
  </si>
  <si>
    <t>La tipologia di comunicazione "ANNULLAMENTO" prevede file composti da:
 - 1 record di testa
 - 1 record di coda</t>
  </si>
  <si>
    <t>COMUNICAZIONE ANNULLAMENTO</t>
  </si>
  <si>
    <t>Codice</t>
  </si>
  <si>
    <t>Descrizione</t>
  </si>
  <si>
    <t>CODICI RUOLO</t>
  </si>
  <si>
    <t>Da utilizzare solo impostando Tipologia invio Straordinario</t>
  </si>
  <si>
    <r>
      <t xml:space="preserve">Da utilizzare solo impostando </t>
    </r>
    <r>
      <rPr>
        <u/>
        <sz val="10"/>
        <rFont val="Courier New"/>
        <family val="3"/>
      </rPr>
      <t>Tipologia invio Straordinario</t>
    </r>
  </si>
  <si>
    <r>
      <t xml:space="preserve">Da utilizzare solo impostando </t>
    </r>
    <r>
      <rPr>
        <u/>
        <sz val="10"/>
        <rFont val="Courier New"/>
        <family val="3"/>
      </rPr>
      <t>Tipologia invio Annullamento</t>
    </r>
  </si>
  <si>
    <t xml:space="preserve">1 = Invio di comunicazione saldi annuali nell'anno in corso, per cessazione attività finanziaria senza confluenza  </t>
  </si>
  <si>
    <t>0 = Valore di default</t>
  </si>
  <si>
    <t>Giacenza media</t>
  </si>
  <si>
    <t>Può assumere valori maggiori o uguali a zero. Deve essere impostato a 0 per tipi rapporti diversi da 01 = conti correnti, 03 = conti deposito e risparmio libero/vincolato, 09 = conto terzi individuale/globale.</t>
  </si>
  <si>
    <t>Flag superamento soglia Giacenza media</t>
  </si>
  <si>
    <r>
      <t>0 = Giacenza media minore o uguale a 1000000</t>
    </r>
    <r>
      <rPr>
        <sz val="10"/>
        <color rgb="FFFF0000"/>
        <rFont val="Courier New"/>
        <family val="3"/>
      </rPr>
      <t xml:space="preserve"> </t>
    </r>
  </si>
  <si>
    <r>
      <t>1 = Giacenza media maggiore di 1000000</t>
    </r>
    <r>
      <rPr>
        <sz val="10"/>
        <color rgb="FFFF0000"/>
        <rFont val="Courier New"/>
        <family val="3"/>
      </rPr>
      <t xml:space="preserve"> </t>
    </r>
  </si>
  <si>
    <t>Dato obbligatorio.
La stringa deve essere al massimo di 50 caratteri, allineata a sinistra, deve iniziare con un carattere alfabetico o un numero, può essere composta esclusivamente da caratteri alfabetici maiuscoli, numeri e il carattere "_" (underscore). Gli eventuali spazi sono accettati esclusivamente a destra della stringa.</t>
  </si>
  <si>
    <t>Se numerico va allineato a sinistra. Non è ammessa l'indicazione della Partita IVA</t>
  </si>
  <si>
    <t>Da impostare obbligatoriamente se "Flag Assenza codice fiscale" = 0. Da impostare a spazi se "Flag Assenza codice fiscale" = 1</t>
  </si>
  <si>
    <t>COMUNICAZIONE CHIUSURE RAPPORTI</t>
  </si>
  <si>
    <t xml:space="preserve">Dato obbligatorio ad esclusione del tipo rapporto 12. Da impostare con i valori  nella codifica UIC  </t>
  </si>
  <si>
    <t xml:space="preserve">La tipologia di comunicazione NUOVI RAPPORTI prevede file composti da :
 - 1 record di testa
 - n gruppi di record ognuno composto da 
      - 1 record di tipo "RAPPORTO" 
      - almeno un record di tipo "ANAGRAFICA" avente lo stesso Codice identificativo rapporto.
      - se trattasi di invio straordinario in quanto tardivo, eventuali m record di saldi con medesimo identificativo rapporto 
(uno per ogni annualità di saldi già scaduta, secondo quanto definito nel Provvedimento)
 - 1 record di coda </t>
  </si>
  <si>
    <r>
      <t xml:space="preserve">Da utilizzare impostando:
 - </t>
    </r>
    <r>
      <rPr>
        <u/>
        <sz val="10"/>
        <rFont val="Courier New"/>
        <family val="3"/>
      </rPr>
      <t>Tipologia invio Ordinario</t>
    </r>
    <r>
      <rPr>
        <sz val="10"/>
        <rFont val="Courier New"/>
        <family val="3"/>
      </rPr>
      <t xml:space="preserve">, quando anno e mese di riferimento sono riferiti al mese precedente a quello di invio;
 - </t>
    </r>
    <r>
      <rPr>
        <u/>
        <sz val="10"/>
        <rFont val="Courier New"/>
        <family val="3"/>
      </rPr>
      <t>Tipologia di invio Straordinario</t>
    </r>
    <r>
      <rPr>
        <sz val="10"/>
        <rFont val="Courier New"/>
        <family val="3"/>
      </rPr>
      <t xml:space="preserve">, per invii tardivi. E' necessario impostare comunque anno e mese di riferimento </t>
    </r>
  </si>
  <si>
    <r>
      <t xml:space="preserve">Da utilizzare solo impostando </t>
    </r>
    <r>
      <rPr>
        <u/>
        <sz val="10"/>
        <rFont val="Courier New"/>
        <family val="3"/>
      </rPr>
      <t>Tipologia invio Ordinario</t>
    </r>
    <r>
      <rPr>
        <sz val="10"/>
        <rFont val="Courier New"/>
        <family val="3"/>
      </rPr>
      <t>; l'anno di riferimento è riferito all'anno previsto dalle scadenze indicate nel provvedimento dell'Agenzia delle Entrate</t>
    </r>
  </si>
  <si>
    <r>
      <t xml:space="preserve">Da utilizzare solo impostando </t>
    </r>
    <r>
      <rPr>
        <u/>
        <sz val="10"/>
        <rFont val="Courier New"/>
        <family val="3"/>
      </rPr>
      <t xml:space="preserve">Tipologia invio Ordinario, </t>
    </r>
    <r>
      <rPr>
        <sz val="10"/>
        <rFont val="Courier New"/>
        <family val="3"/>
      </rPr>
      <t xml:space="preserve">quando anno e mese di riferimento sono riferiti al mese precedente a quello di invio;
</t>
    </r>
  </si>
  <si>
    <t>Dato obbligatorio per tipo comunicazione = 5. Può essere impostata per tipo comunicazione = 1. Negli altri casi impostare a 01010001</t>
  </si>
  <si>
    <t>La tipologia di comunicazione "CHIUSURA" prevede file composti da:
 - 1 record di testa
 - n record di tipo RAPPORTO 
 - 1 record di coda</t>
  </si>
  <si>
    <t>La tipologia di comunicazione "REIMPIANTI" prevede file composti da:
 - 1 record di testa
 - n gruppi di record ognuno composto da:
        - 1 record di tipo RAPPORTO 
        - almeno un record di tipo ANAGRAFICA (uno per ogni soggetto che ha partecipato al rapporto)
        - da 0 a n record di tipo SALDI (uno per ogni annualità di saldi già scaduta, secondo quanto definito nel Provvedimento)
 - 1 record di coda</t>
  </si>
  <si>
    <t>Fare riferimento al documento "Modalità di compilazione del Tracciato Unico
per la trasmissione delle Comunicazioni all’Archivio dei Rapporti Finanziari"</t>
  </si>
  <si>
    <t>Comune di nascita</t>
  </si>
  <si>
    <t>Da impostare obbligatoriamente per tipo comunicazione "Nuovi rapporti" o "Chiusura". Negli altri casi valorizzare con 00</t>
  </si>
  <si>
    <t>Presenza record Saldi</t>
  </si>
  <si>
    <t>CAB (su record Rapporto)</t>
  </si>
  <si>
    <t>SI</t>
  </si>
  <si>
    <t>X</t>
  </si>
  <si>
    <t>Conto deposito titoli e/o obbligazioni</t>
  </si>
  <si>
    <t>Conto deposito a risparmio libero/vincolato</t>
  </si>
  <si>
    <t>Rapporto fiduciario ex legge n. 1966/1939</t>
  </si>
  <si>
    <t>Spazi</t>
  </si>
  <si>
    <t>Gestione collettiva del risparmio</t>
  </si>
  <si>
    <t>Gestione patrimoniale</t>
  </si>
  <si>
    <t>Certificati di deposito e buoni fruttiferi</t>
  </si>
  <si>
    <t>Portafoglio</t>
  </si>
  <si>
    <t>NO</t>
  </si>
  <si>
    <t>Conto terzi individuale/globale</t>
  </si>
  <si>
    <t>Dopo incasso</t>
  </si>
  <si>
    <t>Cessione indisponibile</t>
  </si>
  <si>
    <t>Cassette di sicurezza</t>
  </si>
  <si>
    <t>Depositi chiusi</t>
  </si>
  <si>
    <t xml:space="preserve">Contratti derivati </t>
  </si>
  <si>
    <t>Carte di credito/debito</t>
  </si>
  <si>
    <t>Garanzie</t>
  </si>
  <si>
    <t>Crediti</t>
  </si>
  <si>
    <t>Finanziamenti</t>
  </si>
  <si>
    <t>Fondi pensione</t>
  </si>
  <si>
    <t>Patto compensativo</t>
  </si>
  <si>
    <t>Finanziamento in pool</t>
  </si>
  <si>
    <t>Partecipazione</t>
  </si>
  <si>
    <t>Prodotti finanziari emessi da imprese di assicurazione</t>
  </si>
  <si>
    <t>Acquisto e vendita di oro e metalli preziosi</t>
  </si>
  <si>
    <t>Operazione Extra-conto</t>
  </si>
  <si>
    <t>Altri rapporti</t>
  </si>
  <si>
    <t>Saldo Contabile alla data di fine anno precedente (*)</t>
  </si>
  <si>
    <t>Saldo Contabile alla data di fine anno (**)</t>
  </si>
  <si>
    <t>Importo totale degli accrediti effettuati nell’anno</t>
  </si>
  <si>
    <t>Importo totale degli addebiti effettuati nell’anno</t>
  </si>
  <si>
    <t>Controvalore dei titoli rilevato contabilmente alla data di fine anno precedente (come da estratto conto)(*)</t>
  </si>
  <si>
    <t>Controvalore dei titoli rilevato contabilmente alla data di fine anno (come da estratto conto) (**)</t>
  </si>
  <si>
    <t>Importo totale degli acquisti di titoli, fondi ecc effettuati nell'anno, esclusi i
rinnovi.</t>
  </si>
  <si>
    <t>Importo totale dei disinvestimenti effettuati nell'anno</t>
  </si>
  <si>
    <t>Controvalore rilevato contabilmente a fine anno precedente (*)</t>
  </si>
  <si>
    <t>Controvalore rilevato contabilmente a fine anno (**)</t>
  </si>
  <si>
    <t>Importo totale distintamente individuato dei conferimenti  (parziali/totali) effettuati nell’anno.</t>
  </si>
  <si>
    <t>Importo totale distintamente individuato dei prelievi  (parziali/totali) effettuati nell’anno.</t>
  </si>
  <si>
    <t>Ammontare del contratto di gestione alla data di fine anno precedente (*)</t>
  </si>
  <si>
    <t>Ammontare del contratto di gestione alla data di fine anno (**)</t>
  </si>
  <si>
    <t>Importo totale delle sottoscrizioni di quote nell’anno</t>
  </si>
  <si>
    <t>Importo totale dei imborsi di quote nell’anno</t>
  </si>
  <si>
    <t>Valore globale del patrimonio a data di fine anno precedente (*)</t>
  </si>
  <si>
    <t>Valore globale del patrimonio a data fine anno (**)</t>
  </si>
  <si>
    <t>Importo totale degli apporti effettuati nell’anno</t>
  </si>
  <si>
    <t>Importo totale dei prelievi effettuati nell’anno</t>
  </si>
  <si>
    <t>Totale degli importi facciali dei Certificati o dei buoni a fine anno precedente (*)</t>
  </si>
  <si>
    <t>Totale degli importi facciali dei Certificati o dei buoni a fine anno (**)</t>
  </si>
  <si>
    <t xml:space="preserve">Importo totale delle accensioni effettuate nell’anno </t>
  </si>
  <si>
    <t>Importo totale delle estinzioni effettuate nell’anno</t>
  </si>
  <si>
    <t>Vale zero</t>
  </si>
  <si>
    <t>Importo totale degli incassi effettuati nell’anno</t>
  </si>
  <si>
    <t xml:space="preserve">Importo totale nozionale dei contratti accesi nell'anno </t>
  </si>
  <si>
    <t>Importo totale nozionale dei contratti chiusi nell'anno.</t>
  </si>
  <si>
    <t>Utilizzo del plafond di spesa a fine anno precedente (*)</t>
  </si>
  <si>
    <t>Utilizzo del plafond di spesa a fine anno (**)</t>
  </si>
  <si>
    <t>Per le carte prepagate Ricaricabili, l'importo totale delle ricariche effettuate nell’anno. Per le prepagate non ricaricabili l'importo totale del valore delle carte acquistate nell'anno</t>
  </si>
  <si>
    <t xml:space="preserve">importo totale degli acquisti effettuati nell’anno. </t>
  </si>
  <si>
    <t>Importo totale degli incrementi della polizza effettuati nell’anno</t>
  </si>
  <si>
    <t>Importo totale dei riscatti della polizza effettuati nell’anno</t>
  </si>
  <si>
    <t>Importo totale del valore degli acquisti effettuati nell’anno.</t>
  </si>
  <si>
    <t>Importo totale del valore delle vendite effettuate nell’anno.</t>
  </si>
  <si>
    <t>Ammontare delle operazioni nell’anno</t>
  </si>
  <si>
    <t xml:space="preserve">Numero totale dei certificati o dei buoni fruttiferi  </t>
  </si>
  <si>
    <t>Numero totale degli  accessi effettuati nell’anno</t>
  </si>
  <si>
    <t>Numero totale dei contratti stipulati</t>
  </si>
  <si>
    <t>Numero totale delle operazioni effettuate</t>
  </si>
  <si>
    <t>Numero delle operazioni effettuate</t>
  </si>
  <si>
    <t xml:space="preserve">Può contenere solo caratteri alfabetici maiuscoli e numeri. Se impostato,  Tipologia invio deve essere impostata col valore 2 e Tipologia comunicazione col valore 1 , 2 , 4  </t>
  </si>
  <si>
    <t>Conto corrente e carte di credito con IBAN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</si>
</sst>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name val="Times New Roman"/>
      <family val="1"/>
    </font>
    <font>
      <sz val="10"/>
      <name val="Courier New"/>
      <family val="3"/>
    </font>
    <font>
      <sz val="10"/>
      <color theme="1"/>
      <name val="Courier New"/>
      <family val="3"/>
    </font>
    <font>
      <sz val="10"/>
      <color rgb="FFFF0000"/>
      <name val="Courier New"/>
      <family val="3"/>
    </font>
    <font>
      <u/>
      <sz val="10"/>
      <name val="Courier New"/>
      <family val="3"/>
    </font>
    <font>
      <i/>
      <sz val="10"/>
      <name val="Courier New"/>
      <family val="3"/>
    </font>
    <font>
      <sz val="10"/>
      <color rgb="FF000000"/>
      <name val="Courier New"/>
      <family val="3"/>
    </font>
    <font>
      <b/>
      <sz val="10"/>
      <name val="Courier New"/>
      <family val="3"/>
    </font>
    <font>
      <b/>
      <i/>
      <sz val="11"/>
      <color theme="1"/>
      <name val="Times New Roman"/>
      <family val="1"/>
    </font>
    <font>
      <b/>
      <sz val="11"/>
      <color theme="1"/>
      <name val="Times New Roman"/>
      <family val="1"/>
    </font>
    <font>
      <sz val="11"/>
      <color theme="1"/>
      <name val="Times New Roman"/>
      <family val="1"/>
    </font>
    <font>
      <sz val="11"/>
      <color rgb="FFFF0000"/>
      <name val="Times New Roman"/>
      <family val="1"/>
    </font>
    <font>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bgColor rgb="FF000000"/>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14">
    <xf numFmtId="0" fontId="0" fillId="0" borderId="0" xfId="0"/>
    <xf numFmtId="0" fontId="3" fillId="0" borderId="0" xfId="0" applyFont="1" applyFill="1" applyBorder="1"/>
    <xf numFmtId="1" fontId="2" fillId="0" borderId="1" xfId="0" applyNumberFormat="1" applyFont="1" applyFill="1" applyBorder="1" applyAlignment="1">
      <alignment horizontal="centerContinuous" vertical="center" wrapText="1"/>
    </xf>
    <xf numFmtId="1" fontId="2" fillId="0" borderId="1" xfId="0" applyNumberFormat="1" applyFont="1" applyFill="1" applyBorder="1" applyAlignment="1">
      <alignment horizontal="centerContinuous" vertical="center"/>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1"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Continuous" vertical="center"/>
    </xf>
    <xf numFmtId="0" fontId="4" fillId="0" borderId="0" xfId="0" applyFont="1" applyFill="1" applyBorder="1"/>
    <xf numFmtId="49" fontId="2" fillId="3" borderId="1" xfId="0" applyNumberFormat="1" applyFont="1" applyFill="1" applyBorder="1" applyAlignment="1">
      <alignment horizontal="left" vertical="center" wrapText="1"/>
    </xf>
    <xf numFmtId="0" fontId="4" fillId="0" borderId="0" xfId="0" applyFont="1" applyFill="1" applyBorder="1" applyAlignment="1">
      <alignment vertical="top" wrapText="1"/>
    </xf>
    <xf numFmtId="49" fontId="2" fillId="3" borderId="1" xfId="0" applyNumberFormat="1" applyFont="1" applyFill="1" applyBorder="1" applyAlignment="1">
      <alignment vertical="center" wrapText="1"/>
    </xf>
    <xf numFmtId="0"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1" fontId="2" fillId="0" borderId="1" xfId="1" applyNumberFormat="1" applyFont="1" applyFill="1" applyBorder="1" applyAlignment="1">
      <alignment horizontal="center" vertical="center"/>
    </xf>
    <xf numFmtId="0" fontId="2" fillId="3" borderId="1" xfId="1" applyNumberFormat="1" applyFont="1" applyFill="1" applyBorder="1" applyAlignment="1">
      <alignment horizontal="centerContinuous" vertical="center"/>
    </xf>
    <xf numFmtId="49" fontId="2" fillId="3" borderId="1" xfId="0" applyNumberFormat="1" applyFont="1" applyFill="1" applyBorder="1" applyAlignment="1">
      <alignment horizontal="center" vertical="center"/>
    </xf>
    <xf numFmtId="1" fontId="2" fillId="0" borderId="1" xfId="1" applyNumberFormat="1" applyFont="1" applyFill="1" applyBorder="1" applyAlignment="1">
      <alignment horizontal="centerContinuous" vertical="center"/>
    </xf>
    <xf numFmtId="0" fontId="2" fillId="0" borderId="1" xfId="1" applyNumberFormat="1" applyFont="1" applyFill="1" applyBorder="1" applyAlignment="1">
      <alignment horizontal="centerContinuous" vertical="center"/>
    </xf>
    <xf numFmtId="49"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49" fontId="2" fillId="0" borderId="1" xfId="1" applyNumberFormat="1" applyFont="1" applyFill="1" applyBorder="1" applyAlignment="1">
      <alignment horizontal="left" vertical="center" wrapText="1"/>
    </xf>
    <xf numFmtId="0" fontId="3" fillId="0" borderId="0" xfId="0" applyFont="1" applyFill="1" applyBorder="1" applyAlignment="1">
      <alignment horizontal="left" vertical="top"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2" fillId="3" borderId="1" xfId="0" applyNumberFormat="1" applyFont="1" applyFill="1" applyBorder="1" applyAlignment="1">
      <alignment horizontal="centerContinuous" vertical="center"/>
    </xf>
    <xf numFmtId="0" fontId="7" fillId="0" borderId="0" xfId="0" applyFont="1" applyFill="1" applyBorder="1"/>
    <xf numFmtId="0" fontId="3" fillId="0" borderId="0" xfId="0" applyFont="1"/>
    <xf numFmtId="0" fontId="2" fillId="0" borderId="1" xfId="0" applyNumberFormat="1" applyFont="1" applyBorder="1" applyAlignment="1">
      <alignment horizontal="center" vertical="center"/>
    </xf>
    <xf numFmtId="1" fontId="2" fillId="0" borderId="1" xfId="0" applyNumberFormat="1" applyFont="1" applyBorder="1" applyAlignment="1">
      <alignment horizontal="centerContinuous" vertical="center"/>
    </xf>
    <xf numFmtId="49" fontId="2" fillId="0" borderId="1" xfId="0" applyNumberFormat="1" applyFont="1" applyBorder="1" applyAlignment="1">
      <alignment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1" fontId="2" fillId="0" borderId="1" xfId="0" applyNumberFormat="1" applyFont="1" applyBorder="1" applyAlignment="1">
      <alignment horizontal="center" vertical="center"/>
    </xf>
    <xf numFmtId="0" fontId="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xf>
    <xf numFmtId="0" fontId="4" fillId="0" borderId="0" xfId="0" applyFont="1" applyAlignment="1">
      <alignment wrapText="1"/>
    </xf>
    <xf numFmtId="0" fontId="4" fillId="0" borderId="0" xfId="0" applyFont="1"/>
    <xf numFmtId="0" fontId="3" fillId="0" borderId="1" xfId="0" applyFont="1" applyBorder="1"/>
    <xf numFmtId="0" fontId="4" fillId="0" borderId="0" xfId="0" applyFont="1" applyAlignment="1">
      <alignment horizontal="left" vertical="center"/>
    </xf>
    <xf numFmtId="49" fontId="4" fillId="0" borderId="4" xfId="0" applyNumberFormat="1" applyFont="1" applyFill="1" applyBorder="1" applyAlignment="1">
      <alignment vertical="center" wrapText="1"/>
    </xf>
    <xf numFmtId="0" fontId="4" fillId="3" borderId="0" xfId="0" applyFont="1" applyFill="1" applyBorder="1"/>
    <xf numFmtId="0" fontId="7" fillId="0" borderId="0" xfId="0" applyFont="1" applyFill="1" applyBorder="1" applyAlignment="1">
      <alignment horizontal="center"/>
    </xf>
    <xf numFmtId="0" fontId="2" fillId="0" borderId="1" xfId="0" applyFont="1" applyFill="1" applyBorder="1" applyAlignment="1">
      <alignment horizontal="center" vertical="center" wrapText="1"/>
    </xf>
    <xf numFmtId="0" fontId="4" fillId="0" borderId="0" xfId="0" applyFont="1" applyFill="1" applyBorder="1" applyAlignment="1">
      <alignment wrapText="1"/>
    </xf>
    <xf numFmtId="49" fontId="4" fillId="0" borderId="8" xfId="0" applyNumberFormat="1" applyFont="1" applyFill="1" applyBorder="1" applyAlignment="1">
      <alignment vertical="center"/>
    </xf>
    <xf numFmtId="0" fontId="3" fillId="2" borderId="0" xfId="0" applyFont="1" applyFill="1" applyBorder="1" applyAlignment="1">
      <alignment wrapText="1"/>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6" borderId="1" xfId="0" applyNumberFormat="1" applyFont="1" applyFill="1" applyBorder="1" applyAlignment="1">
      <alignment horizontal="center" vertical="center"/>
    </xf>
    <xf numFmtId="0" fontId="9" fillId="7"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0" fillId="0" borderId="0" xfId="0" applyAlignment="1"/>
    <xf numFmtId="49" fontId="2" fillId="3"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 fontId="2" fillId="3"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wrapText="1"/>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49" fontId="2" fillId="2"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5"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 fontId="2" fillId="5" borderId="1" xfId="0" applyNumberFormat="1" applyFont="1" applyFill="1" applyBorder="1" applyAlignment="1">
      <alignment horizontal="center" vertical="center" wrapText="1" readingOrder="1"/>
    </xf>
    <xf numFmtId="0" fontId="2" fillId="0" borderId="1" xfId="0" applyNumberFormat="1" applyFont="1" applyBorder="1" applyAlignment="1">
      <alignment horizontal="center" vertical="center"/>
    </xf>
    <xf numFmtId="1" fontId="2" fillId="5"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2"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Normale" xfId="0" builtinId="0"/>
    <cellStyle name="Normale_Bozza Clienti e Fornitori (2007020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28" workbookViewId="0">
      <selection activeCell="E46" sqref="E46:E48"/>
    </sheetView>
  </sheetViews>
  <sheetFormatPr defaultRowHeight="13.5" x14ac:dyDescent="0.25"/>
  <cols>
    <col min="1" max="1" width="12.7109375" style="1" customWidth="1"/>
    <col min="2" max="4" width="8.7109375" style="1" customWidth="1"/>
    <col min="5" max="5" width="25.7109375" style="1" customWidth="1"/>
    <col min="6" max="6" width="8.7109375" style="1" customWidth="1"/>
    <col min="7" max="7" width="50.7109375" style="1" customWidth="1"/>
    <col min="8" max="8" width="50.7109375" style="34" customWidth="1"/>
    <col min="9" max="9" width="68.140625" style="1" customWidth="1"/>
    <col min="10" max="16384" width="9.140625" style="1"/>
  </cols>
  <sheetData>
    <row r="1" spans="1:9" ht="39.950000000000003" customHeight="1" x14ac:dyDescent="0.25">
      <c r="A1" s="78" t="s">
        <v>0</v>
      </c>
      <c r="B1" s="79"/>
      <c r="C1" s="79"/>
      <c r="D1" s="79"/>
      <c r="E1" s="79"/>
      <c r="F1" s="79"/>
      <c r="G1" s="79"/>
      <c r="H1" s="80"/>
    </row>
    <row r="2" spans="1:9" ht="16.5" customHeight="1" x14ac:dyDescent="0.25">
      <c r="A2" s="84" t="s">
        <v>1</v>
      </c>
      <c r="B2" s="86" t="s">
        <v>2</v>
      </c>
      <c r="C2" s="86"/>
      <c r="D2" s="87" t="s">
        <v>3</v>
      </c>
      <c r="E2" s="89" t="s">
        <v>4</v>
      </c>
      <c r="F2" s="89" t="s">
        <v>5</v>
      </c>
      <c r="G2" s="89" t="s">
        <v>6</v>
      </c>
      <c r="H2" s="89" t="s">
        <v>7</v>
      </c>
    </row>
    <row r="3" spans="1:9" x14ac:dyDescent="0.25">
      <c r="A3" s="85"/>
      <c r="B3" s="2" t="s">
        <v>8</v>
      </c>
      <c r="C3" s="2" t="s">
        <v>9</v>
      </c>
      <c r="D3" s="88"/>
      <c r="E3" s="90"/>
      <c r="F3" s="90"/>
      <c r="G3" s="90"/>
      <c r="H3" s="90"/>
    </row>
    <row r="4" spans="1:9" ht="24.95" customHeight="1" x14ac:dyDescent="0.25">
      <c r="A4" s="78" t="s">
        <v>10</v>
      </c>
      <c r="B4" s="79"/>
      <c r="C4" s="79"/>
      <c r="D4" s="79"/>
      <c r="E4" s="79"/>
      <c r="F4" s="79"/>
      <c r="G4" s="79"/>
      <c r="H4" s="80"/>
    </row>
    <row r="5" spans="1:9" ht="30" customHeight="1" x14ac:dyDescent="0.25">
      <c r="A5" s="4">
        <v>1</v>
      </c>
      <c r="B5" s="3">
        <v>1</v>
      </c>
      <c r="C5" s="3">
        <f>B5+D5 -1</f>
        <v>1</v>
      </c>
      <c r="D5" s="4">
        <v>1</v>
      </c>
      <c r="E5" s="5" t="s">
        <v>11</v>
      </c>
      <c r="F5" s="6" t="s">
        <v>12</v>
      </c>
      <c r="G5" s="7" t="s">
        <v>13</v>
      </c>
      <c r="H5" s="7" t="s">
        <v>14</v>
      </c>
    </row>
    <row r="6" spans="1:9" ht="24.95" customHeight="1" x14ac:dyDescent="0.25">
      <c r="A6" s="78" t="s">
        <v>15</v>
      </c>
      <c r="B6" s="79"/>
      <c r="C6" s="79"/>
      <c r="D6" s="79"/>
      <c r="E6" s="79"/>
      <c r="F6" s="79"/>
      <c r="G6" s="79"/>
      <c r="H6" s="80"/>
    </row>
    <row r="7" spans="1:9" ht="60" customHeight="1" x14ac:dyDescent="0.25">
      <c r="A7" s="8">
        <f>A5+1</f>
        <v>2</v>
      </c>
      <c r="B7" s="3">
        <f>C5+1</f>
        <v>2</v>
      </c>
      <c r="C7" s="3">
        <f>B7 + D7-1</f>
        <v>6</v>
      </c>
      <c r="D7" s="9">
        <v>5</v>
      </c>
      <c r="E7" s="5" t="s">
        <v>16</v>
      </c>
      <c r="F7" s="6" t="s">
        <v>12</v>
      </c>
      <c r="G7" s="7" t="s">
        <v>17</v>
      </c>
      <c r="H7" s="7" t="s">
        <v>14</v>
      </c>
    </row>
    <row r="8" spans="1:9" ht="24.95" customHeight="1" x14ac:dyDescent="0.25">
      <c r="A8" s="78" t="s">
        <v>18</v>
      </c>
      <c r="B8" s="79"/>
      <c r="C8" s="79"/>
      <c r="D8" s="79"/>
      <c r="E8" s="79"/>
      <c r="F8" s="79"/>
      <c r="G8" s="79"/>
      <c r="H8" s="80"/>
      <c r="I8" s="10"/>
    </row>
    <row r="9" spans="1:9" ht="30" customHeight="1" x14ac:dyDescent="0.25">
      <c r="A9" s="70">
        <f>A7+1</f>
        <v>3</v>
      </c>
      <c r="B9" s="70">
        <f>C7+1</f>
        <v>7</v>
      </c>
      <c r="C9" s="70">
        <f>B9 + D9-1</f>
        <v>7</v>
      </c>
      <c r="D9" s="73">
        <v>1</v>
      </c>
      <c r="E9" s="74" t="s">
        <v>19</v>
      </c>
      <c r="F9" s="68" t="s">
        <v>20</v>
      </c>
      <c r="G9" s="11" t="s">
        <v>140</v>
      </c>
      <c r="H9" s="69" t="s">
        <v>21</v>
      </c>
    </row>
    <row r="10" spans="1:9" ht="30" customHeight="1" x14ac:dyDescent="0.25">
      <c r="A10" s="70"/>
      <c r="B10" s="70"/>
      <c r="C10" s="70"/>
      <c r="D10" s="73"/>
      <c r="E10" s="74"/>
      <c r="F10" s="68"/>
      <c r="G10" s="11" t="s">
        <v>143</v>
      </c>
      <c r="H10" s="69"/>
    </row>
    <row r="11" spans="1:9" ht="30" customHeight="1" x14ac:dyDescent="0.25">
      <c r="A11" s="70"/>
      <c r="B11" s="70"/>
      <c r="C11" s="70"/>
      <c r="D11" s="73"/>
      <c r="E11" s="74"/>
      <c r="F11" s="68"/>
      <c r="G11" s="11" t="s">
        <v>144</v>
      </c>
      <c r="H11" s="69"/>
    </row>
    <row r="12" spans="1:9" ht="30" customHeight="1" x14ac:dyDescent="0.25">
      <c r="A12" s="70"/>
      <c r="B12" s="70"/>
      <c r="C12" s="70"/>
      <c r="D12" s="73"/>
      <c r="E12" s="74"/>
      <c r="F12" s="68"/>
      <c r="G12" s="11" t="s">
        <v>145</v>
      </c>
      <c r="H12" s="69"/>
    </row>
    <row r="13" spans="1:9" ht="30" customHeight="1" x14ac:dyDescent="0.25">
      <c r="A13" s="70">
        <f>A9+1</f>
        <v>4</v>
      </c>
      <c r="B13" s="70"/>
      <c r="C13" s="70"/>
      <c r="D13" s="70"/>
      <c r="E13" s="71" t="s">
        <v>22</v>
      </c>
      <c r="F13" s="68" t="s">
        <v>12</v>
      </c>
      <c r="G13" s="11" t="s">
        <v>140</v>
      </c>
      <c r="H13" s="7"/>
    </row>
    <row r="14" spans="1:9" ht="120" customHeight="1" x14ac:dyDescent="0.25">
      <c r="A14" s="70"/>
      <c r="B14" s="70">
        <f>C9+1</f>
        <v>8</v>
      </c>
      <c r="C14" s="70">
        <f>B14+D14-1</f>
        <v>8</v>
      </c>
      <c r="D14" s="70">
        <v>1</v>
      </c>
      <c r="E14" s="72"/>
      <c r="F14" s="68"/>
      <c r="G14" s="11" t="s">
        <v>23</v>
      </c>
      <c r="H14" s="7" t="s">
        <v>210</v>
      </c>
      <c r="I14" s="12"/>
    </row>
    <row r="15" spans="1:9" ht="60" customHeight="1" x14ac:dyDescent="0.25">
      <c r="A15" s="70"/>
      <c r="B15" s="70"/>
      <c r="C15" s="70"/>
      <c r="D15" s="70"/>
      <c r="E15" s="72"/>
      <c r="F15" s="68"/>
      <c r="G15" s="13" t="s">
        <v>24</v>
      </c>
      <c r="H15" s="7" t="s">
        <v>194</v>
      </c>
    </row>
    <row r="16" spans="1:9" ht="90" customHeight="1" x14ac:dyDescent="0.25">
      <c r="A16" s="70"/>
      <c r="B16" s="70"/>
      <c r="C16" s="70"/>
      <c r="D16" s="70"/>
      <c r="E16" s="72"/>
      <c r="F16" s="68"/>
      <c r="G16" s="13" t="s">
        <v>25</v>
      </c>
      <c r="H16" s="45" t="s">
        <v>211</v>
      </c>
      <c r="I16" s="12"/>
    </row>
    <row r="17" spans="1:9" ht="60" customHeight="1" x14ac:dyDescent="0.25">
      <c r="A17" s="70"/>
      <c r="B17" s="70"/>
      <c r="C17" s="70"/>
      <c r="D17" s="70"/>
      <c r="E17" s="72"/>
      <c r="F17" s="68"/>
      <c r="G17" s="13" t="s">
        <v>26</v>
      </c>
      <c r="H17" s="7" t="s">
        <v>195</v>
      </c>
      <c r="I17" s="12"/>
    </row>
    <row r="18" spans="1:9" ht="150" customHeight="1" x14ac:dyDescent="0.25">
      <c r="A18" s="70"/>
      <c r="B18" s="70"/>
      <c r="C18" s="70"/>
      <c r="D18" s="70"/>
      <c r="E18" s="72"/>
      <c r="F18" s="68"/>
      <c r="G18" s="13" t="s">
        <v>138</v>
      </c>
      <c r="H18" s="7" t="s">
        <v>212</v>
      </c>
      <c r="I18" s="12"/>
    </row>
    <row r="19" spans="1:9" ht="30" customHeight="1" x14ac:dyDescent="0.25">
      <c r="A19" s="70"/>
      <c r="B19" s="70"/>
      <c r="C19" s="70"/>
      <c r="D19" s="70"/>
      <c r="E19" s="72"/>
      <c r="F19" s="68"/>
      <c r="G19" s="13" t="s">
        <v>146</v>
      </c>
      <c r="H19" s="13" t="s">
        <v>195</v>
      </c>
    </row>
    <row r="20" spans="1:9" ht="30" customHeight="1" x14ac:dyDescent="0.25">
      <c r="A20" s="70"/>
      <c r="B20" s="70"/>
      <c r="C20" s="70"/>
      <c r="D20" s="70"/>
      <c r="E20" s="72"/>
      <c r="F20" s="68"/>
      <c r="G20" s="13" t="s">
        <v>147</v>
      </c>
      <c r="H20" s="13" t="s">
        <v>195</v>
      </c>
    </row>
    <row r="21" spans="1:9" ht="30" customHeight="1" x14ac:dyDescent="0.25">
      <c r="A21" s="70"/>
      <c r="B21" s="70"/>
      <c r="C21" s="70"/>
      <c r="D21" s="70"/>
      <c r="E21" s="72"/>
      <c r="F21" s="68"/>
      <c r="G21" s="13" t="s">
        <v>148</v>
      </c>
      <c r="H21" s="13" t="s">
        <v>195</v>
      </c>
    </row>
    <row r="22" spans="1:9" ht="30" customHeight="1" x14ac:dyDescent="0.25">
      <c r="A22" s="70"/>
      <c r="B22" s="70"/>
      <c r="C22" s="70"/>
      <c r="D22" s="70"/>
      <c r="E22" s="72"/>
      <c r="F22" s="68"/>
      <c r="G22" s="13" t="s">
        <v>149</v>
      </c>
      <c r="H22" s="13" t="s">
        <v>196</v>
      </c>
    </row>
    <row r="23" spans="1:9" ht="24.95" customHeight="1" x14ac:dyDescent="0.25">
      <c r="A23" s="78" t="s">
        <v>27</v>
      </c>
      <c r="B23" s="79"/>
      <c r="C23" s="79"/>
      <c r="D23" s="79"/>
      <c r="E23" s="79"/>
      <c r="F23" s="79"/>
      <c r="G23" s="79"/>
      <c r="H23" s="80"/>
    </row>
    <row r="24" spans="1:9" ht="60" customHeight="1" x14ac:dyDescent="0.25">
      <c r="A24" s="8">
        <f>A13+1</f>
        <v>5</v>
      </c>
      <c r="B24" s="8">
        <f>C14+1</f>
        <v>9</v>
      </c>
      <c r="C24" s="8">
        <f>B24+D24-1</f>
        <v>12</v>
      </c>
      <c r="D24" s="14">
        <v>4</v>
      </c>
      <c r="E24" s="11" t="s">
        <v>28</v>
      </c>
      <c r="F24" s="15" t="s">
        <v>20</v>
      </c>
      <c r="G24" s="11" t="s">
        <v>29</v>
      </c>
      <c r="H24" s="13" t="s">
        <v>150</v>
      </c>
    </row>
    <row r="25" spans="1:9" ht="60" customHeight="1" x14ac:dyDescent="0.25">
      <c r="A25" s="8">
        <f>A24+1</f>
        <v>6</v>
      </c>
      <c r="B25" s="8">
        <f>C24+1</f>
        <v>13</v>
      </c>
      <c r="C25" s="8">
        <f>B25+D25-1</f>
        <v>14</v>
      </c>
      <c r="D25" s="14">
        <v>2</v>
      </c>
      <c r="E25" s="11" t="s">
        <v>30</v>
      </c>
      <c r="F25" s="15" t="s">
        <v>20</v>
      </c>
      <c r="G25" s="13" t="s">
        <v>31</v>
      </c>
      <c r="H25" s="13" t="s">
        <v>218</v>
      </c>
    </row>
    <row r="26" spans="1:9" ht="24.95" customHeight="1" x14ac:dyDescent="0.25">
      <c r="A26" s="78" t="s">
        <v>32</v>
      </c>
      <c r="B26" s="79"/>
      <c r="C26" s="79"/>
      <c r="D26" s="79"/>
      <c r="E26" s="79"/>
      <c r="F26" s="79"/>
      <c r="G26" s="79"/>
      <c r="H26" s="80"/>
    </row>
    <row r="27" spans="1:9" ht="115.5" customHeight="1" x14ac:dyDescent="0.25">
      <c r="A27" s="16">
        <f>A25+1</f>
        <v>7</v>
      </c>
      <c r="B27" s="8">
        <f>C25+1</f>
        <v>15</v>
      </c>
      <c r="C27" s="8">
        <f>B27+D27-1</f>
        <v>38</v>
      </c>
      <c r="D27" s="17">
        <v>24</v>
      </c>
      <c r="E27" s="15" t="s">
        <v>33</v>
      </c>
      <c r="F27" s="18" t="s">
        <v>20</v>
      </c>
      <c r="G27" s="13" t="s">
        <v>34</v>
      </c>
      <c r="H27" s="13" t="s">
        <v>35</v>
      </c>
    </row>
    <row r="28" spans="1:9" ht="24.95" customHeight="1" x14ac:dyDescent="0.25">
      <c r="A28" s="78" t="s">
        <v>36</v>
      </c>
      <c r="B28" s="79"/>
      <c r="C28" s="79"/>
      <c r="D28" s="79"/>
      <c r="E28" s="79"/>
      <c r="F28" s="79"/>
      <c r="G28" s="79"/>
      <c r="H28" s="80"/>
    </row>
    <row r="29" spans="1:9" ht="225.75" customHeight="1" x14ac:dyDescent="0.25">
      <c r="A29" s="16">
        <f>A27+1</f>
        <v>8</v>
      </c>
      <c r="B29" s="19">
        <f>C27+1</f>
        <v>39</v>
      </c>
      <c r="C29" s="19">
        <f>B29 + D29-1</f>
        <v>54</v>
      </c>
      <c r="D29" s="20">
        <v>16</v>
      </c>
      <c r="E29" s="21" t="s">
        <v>37</v>
      </c>
      <c r="F29" s="22" t="s">
        <v>38</v>
      </c>
      <c r="G29" s="23" t="s">
        <v>39</v>
      </c>
      <c r="H29" s="13" t="s">
        <v>40</v>
      </c>
      <c r="I29" s="24"/>
    </row>
    <row r="30" spans="1:9" ht="50.1" customHeight="1" x14ac:dyDescent="0.25">
      <c r="A30" s="78" t="s">
        <v>41</v>
      </c>
      <c r="B30" s="79"/>
      <c r="C30" s="79"/>
      <c r="D30" s="79"/>
      <c r="E30" s="79"/>
      <c r="F30" s="79"/>
      <c r="G30" s="79"/>
      <c r="H30" s="80"/>
    </row>
    <row r="31" spans="1:9" ht="30" customHeight="1" x14ac:dyDescent="0.25">
      <c r="A31" s="8">
        <f>A29+1</f>
        <v>9</v>
      </c>
      <c r="B31" s="3">
        <f>C29+1</f>
        <v>55</v>
      </c>
      <c r="C31" s="3">
        <f>B31 + D31-1</f>
        <v>80</v>
      </c>
      <c r="D31" s="9">
        <v>26</v>
      </c>
      <c r="E31" s="7" t="s">
        <v>42</v>
      </c>
      <c r="F31" s="6" t="s">
        <v>12</v>
      </c>
      <c r="G31" s="7"/>
      <c r="H31" s="82" t="s">
        <v>141</v>
      </c>
    </row>
    <row r="32" spans="1:9" ht="30" customHeight="1" x14ac:dyDescent="0.25">
      <c r="A32" s="8">
        <f>A31+1</f>
        <v>10</v>
      </c>
      <c r="B32" s="3">
        <f>C31+1</f>
        <v>81</v>
      </c>
      <c r="C32" s="3">
        <f>B32 + D32-1</f>
        <v>105</v>
      </c>
      <c r="D32" s="9">
        <v>25</v>
      </c>
      <c r="E32" s="7" t="s">
        <v>43</v>
      </c>
      <c r="F32" s="6" t="s">
        <v>12</v>
      </c>
      <c r="G32" s="7"/>
      <c r="H32" s="83"/>
    </row>
    <row r="33" spans="1:8" ht="30" customHeight="1" x14ac:dyDescent="0.25">
      <c r="A33" s="70">
        <f>A32+1</f>
        <v>11</v>
      </c>
      <c r="B33" s="70">
        <f>C32+1</f>
        <v>106</v>
      </c>
      <c r="C33" s="70">
        <f>B33 + D33-1</f>
        <v>106</v>
      </c>
      <c r="D33" s="75">
        <v>1</v>
      </c>
      <c r="E33" s="69" t="s">
        <v>44</v>
      </c>
      <c r="F33" s="76" t="s">
        <v>12</v>
      </c>
      <c r="G33" s="27" t="s">
        <v>45</v>
      </c>
      <c r="H33" s="83"/>
    </row>
    <row r="34" spans="1:8" ht="30" customHeight="1" x14ac:dyDescent="0.25">
      <c r="A34" s="70"/>
      <c r="B34" s="70"/>
      <c r="C34" s="70"/>
      <c r="D34" s="75"/>
      <c r="E34" s="69"/>
      <c r="F34" s="76"/>
      <c r="G34" s="27" t="s">
        <v>46</v>
      </c>
      <c r="H34" s="83"/>
    </row>
    <row r="35" spans="1:8" ht="30" customHeight="1" x14ac:dyDescent="0.25">
      <c r="A35" s="70"/>
      <c r="B35" s="70"/>
      <c r="C35" s="70"/>
      <c r="D35" s="75"/>
      <c r="E35" s="69"/>
      <c r="F35" s="76"/>
      <c r="G35" s="27" t="s">
        <v>47</v>
      </c>
      <c r="H35" s="83"/>
    </row>
    <row r="36" spans="1:8" ht="30" customHeight="1" x14ac:dyDescent="0.25">
      <c r="A36" s="8">
        <f>A33+1</f>
        <v>12</v>
      </c>
      <c r="B36" s="8">
        <f>C33+1</f>
        <v>107</v>
      </c>
      <c r="C36" s="8">
        <f>B36 + D36-1</f>
        <v>114</v>
      </c>
      <c r="D36" s="4">
        <v>8</v>
      </c>
      <c r="E36" s="7" t="s">
        <v>48</v>
      </c>
      <c r="F36" s="6" t="s">
        <v>49</v>
      </c>
      <c r="G36" s="28" t="s">
        <v>50</v>
      </c>
      <c r="H36" s="83"/>
    </row>
    <row r="37" spans="1:8" ht="30" customHeight="1" x14ac:dyDescent="0.25">
      <c r="A37" s="8">
        <f>A36+1</f>
        <v>13</v>
      </c>
      <c r="B37" s="8">
        <f>C36+1</f>
        <v>115</v>
      </c>
      <c r="C37" s="8">
        <f>B37+D37-1</f>
        <v>154</v>
      </c>
      <c r="D37" s="4">
        <v>40</v>
      </c>
      <c r="E37" s="7" t="s">
        <v>51</v>
      </c>
      <c r="F37" s="6" t="s">
        <v>12</v>
      </c>
      <c r="G37" s="29"/>
      <c r="H37" s="83"/>
    </row>
    <row r="38" spans="1:8" ht="30" customHeight="1" x14ac:dyDescent="0.25">
      <c r="A38" s="8">
        <f>A37+1</f>
        <v>14</v>
      </c>
      <c r="B38" s="8">
        <f>C37+1</f>
        <v>155</v>
      </c>
      <c r="C38" s="8">
        <f>B38+D38-1</f>
        <v>156</v>
      </c>
      <c r="D38" s="4">
        <v>2</v>
      </c>
      <c r="E38" s="7" t="s">
        <v>52</v>
      </c>
      <c r="F38" s="6" t="s">
        <v>53</v>
      </c>
      <c r="G38" s="28" t="s">
        <v>54</v>
      </c>
      <c r="H38" s="83"/>
    </row>
    <row r="39" spans="1:8" ht="50.1" customHeight="1" x14ac:dyDescent="0.25">
      <c r="A39" s="78" t="s">
        <v>55</v>
      </c>
      <c r="B39" s="78"/>
      <c r="C39" s="78"/>
      <c r="D39" s="78"/>
      <c r="E39" s="78"/>
      <c r="F39" s="78"/>
      <c r="G39" s="78"/>
      <c r="H39" s="78"/>
    </row>
    <row r="40" spans="1:8" ht="30" customHeight="1" x14ac:dyDescent="0.25">
      <c r="A40" s="8">
        <f>A38+1</f>
        <v>15</v>
      </c>
      <c r="B40" s="3">
        <f>C38+1</f>
        <v>157</v>
      </c>
      <c r="C40" s="3">
        <f>B40 + D40-1</f>
        <v>226</v>
      </c>
      <c r="D40" s="9">
        <v>70</v>
      </c>
      <c r="E40" s="7" t="s">
        <v>56</v>
      </c>
      <c r="F40" s="6" t="s">
        <v>12</v>
      </c>
      <c r="G40" s="7"/>
      <c r="H40" s="82" t="s">
        <v>142</v>
      </c>
    </row>
    <row r="41" spans="1:8" ht="30" customHeight="1" x14ac:dyDescent="0.25">
      <c r="A41" s="8">
        <f>A40+1</f>
        <v>16</v>
      </c>
      <c r="B41" s="8">
        <f>C40+1</f>
        <v>227</v>
      </c>
      <c r="C41" s="8">
        <f>B41+D41-1</f>
        <v>266</v>
      </c>
      <c r="D41" s="4">
        <v>40</v>
      </c>
      <c r="E41" s="7" t="s">
        <v>57</v>
      </c>
      <c r="F41" s="6" t="s">
        <v>12</v>
      </c>
      <c r="G41" s="29"/>
      <c r="H41" s="82"/>
    </row>
    <row r="42" spans="1:8" ht="30" customHeight="1" x14ac:dyDescent="0.25">
      <c r="A42" s="8">
        <f>A41+1</f>
        <v>17</v>
      </c>
      <c r="B42" s="8">
        <f>C41+1</f>
        <v>267</v>
      </c>
      <c r="C42" s="8">
        <f>B42+D42-1</f>
        <v>268</v>
      </c>
      <c r="D42" s="4">
        <v>2</v>
      </c>
      <c r="E42" s="7" t="s">
        <v>58</v>
      </c>
      <c r="F42" s="6" t="s">
        <v>53</v>
      </c>
      <c r="G42" s="29"/>
      <c r="H42" s="82"/>
    </row>
    <row r="43" spans="1:8" ht="24.95" customHeight="1" x14ac:dyDescent="0.25">
      <c r="A43" s="78" t="s">
        <v>59</v>
      </c>
      <c r="B43" s="78"/>
      <c r="C43" s="78"/>
      <c r="D43" s="78"/>
      <c r="E43" s="78"/>
      <c r="F43" s="78"/>
      <c r="G43" s="78"/>
      <c r="H43" s="78"/>
    </row>
    <row r="44" spans="1:8" ht="150" customHeight="1" x14ac:dyDescent="0.25">
      <c r="A44" s="8">
        <f>A42+1</f>
        <v>18</v>
      </c>
      <c r="B44" s="8">
        <f>C42+1</f>
        <v>269</v>
      </c>
      <c r="C44" s="8">
        <f>B44+D44-1</f>
        <v>284</v>
      </c>
      <c r="D44" s="8">
        <v>16</v>
      </c>
      <c r="E44" s="7" t="s">
        <v>60</v>
      </c>
      <c r="F44" s="30" t="s">
        <v>12</v>
      </c>
      <c r="G44" s="7" t="s">
        <v>39</v>
      </c>
      <c r="H44" s="26" t="s">
        <v>157</v>
      </c>
    </row>
    <row r="45" spans="1:8" ht="24.95" customHeight="1" x14ac:dyDescent="0.25">
      <c r="A45" s="78" t="s">
        <v>61</v>
      </c>
      <c r="B45" s="78"/>
      <c r="C45" s="78"/>
      <c r="D45" s="78"/>
      <c r="E45" s="78"/>
      <c r="F45" s="78"/>
      <c r="G45" s="78"/>
      <c r="H45" s="78"/>
    </row>
    <row r="46" spans="1:8" ht="30" customHeight="1" x14ac:dyDescent="0.25">
      <c r="A46" s="70">
        <f>A44+1</f>
        <v>19</v>
      </c>
      <c r="B46" s="70">
        <f>C44+1</f>
        <v>285</v>
      </c>
      <c r="C46" s="70">
        <f>B46+D46-1</f>
        <v>285</v>
      </c>
      <c r="D46" s="77">
        <v>1</v>
      </c>
      <c r="E46" s="69" t="s">
        <v>62</v>
      </c>
      <c r="F46" s="76" t="s">
        <v>20</v>
      </c>
      <c r="G46" s="26" t="s">
        <v>45</v>
      </c>
      <c r="H46" s="81" t="s">
        <v>135</v>
      </c>
    </row>
    <row r="47" spans="1:8" ht="30" customHeight="1" x14ac:dyDescent="0.25">
      <c r="A47" s="70"/>
      <c r="B47" s="70"/>
      <c r="C47" s="70"/>
      <c r="D47" s="77"/>
      <c r="E47" s="69"/>
      <c r="F47" s="76"/>
      <c r="G47" s="45" t="s">
        <v>198</v>
      </c>
      <c r="H47" s="81"/>
    </row>
    <row r="48" spans="1:8" ht="64.5" customHeight="1" x14ac:dyDescent="0.25">
      <c r="A48" s="70"/>
      <c r="B48" s="70"/>
      <c r="C48" s="70"/>
      <c r="D48" s="77"/>
      <c r="E48" s="69"/>
      <c r="F48" s="76"/>
      <c r="G48" s="45" t="s">
        <v>197</v>
      </c>
      <c r="H48" s="81"/>
    </row>
    <row r="49" spans="1:8" ht="30" customHeight="1" x14ac:dyDescent="0.25">
      <c r="A49" s="8">
        <f>A46+1</f>
        <v>20</v>
      </c>
      <c r="B49" s="8">
        <f>C46+1</f>
        <v>286</v>
      </c>
      <c r="C49" s="8">
        <f>B49+D49-1</f>
        <v>397</v>
      </c>
      <c r="D49" s="31">
        <f>398-B49</f>
        <v>112</v>
      </c>
      <c r="E49" s="7" t="s">
        <v>63</v>
      </c>
      <c r="F49" s="6" t="s">
        <v>12</v>
      </c>
      <c r="G49" s="32" t="s">
        <v>64</v>
      </c>
      <c r="H49" s="7"/>
    </row>
    <row r="50" spans="1:8" ht="24.95" customHeight="1" x14ac:dyDescent="0.25">
      <c r="A50" s="78" t="s">
        <v>65</v>
      </c>
      <c r="B50" s="78"/>
      <c r="C50" s="78"/>
      <c r="D50" s="78"/>
      <c r="E50" s="78"/>
      <c r="F50" s="78"/>
      <c r="G50" s="78"/>
      <c r="H50" s="78"/>
    </row>
    <row r="51" spans="1:8" ht="30" customHeight="1" x14ac:dyDescent="0.25">
      <c r="A51" s="8">
        <f>A49+1</f>
        <v>21</v>
      </c>
      <c r="B51" s="3">
        <f>C49+1</f>
        <v>398</v>
      </c>
      <c r="C51" s="3">
        <f>B51 + D51-1</f>
        <v>398</v>
      </c>
      <c r="D51" s="33">
        <v>1</v>
      </c>
      <c r="E51" s="7" t="s">
        <v>66</v>
      </c>
      <c r="F51" s="6" t="s">
        <v>12</v>
      </c>
      <c r="G51" s="7" t="s">
        <v>67</v>
      </c>
      <c r="H51" s="7" t="s">
        <v>14</v>
      </c>
    </row>
    <row r="52" spans="1:8" ht="30" customHeight="1" x14ac:dyDescent="0.25">
      <c r="A52" s="8">
        <f>A51+1</f>
        <v>22</v>
      </c>
      <c r="B52" s="70" t="s">
        <v>128</v>
      </c>
      <c r="C52" s="70"/>
      <c r="D52" s="70"/>
      <c r="E52" s="70"/>
      <c r="F52" s="70"/>
      <c r="G52" s="70"/>
      <c r="H52" s="70"/>
    </row>
  </sheetData>
  <mergeCells count="48">
    <mergeCell ref="A4:H4"/>
    <mergeCell ref="A6:H6"/>
    <mergeCell ref="A8:H8"/>
    <mergeCell ref="A1:H1"/>
    <mergeCell ref="A2:A3"/>
    <mergeCell ref="B2:C2"/>
    <mergeCell ref="D2:D3"/>
    <mergeCell ref="E2:E3"/>
    <mergeCell ref="F2:F3"/>
    <mergeCell ref="G2:G3"/>
    <mergeCell ref="H2:H3"/>
    <mergeCell ref="A23:H23"/>
    <mergeCell ref="A26:H26"/>
    <mergeCell ref="A28:H28"/>
    <mergeCell ref="B52:H52"/>
    <mergeCell ref="E46:E48"/>
    <mergeCell ref="F46:F48"/>
    <mergeCell ref="H46:H48"/>
    <mergeCell ref="A45:H45"/>
    <mergeCell ref="A39:H39"/>
    <mergeCell ref="H40:H42"/>
    <mergeCell ref="A43:H43"/>
    <mergeCell ref="A50:H50"/>
    <mergeCell ref="A30:H30"/>
    <mergeCell ref="H31:H38"/>
    <mergeCell ref="A33:A35"/>
    <mergeCell ref="B33:B35"/>
    <mergeCell ref="C33:C35"/>
    <mergeCell ref="D33:D35"/>
    <mergeCell ref="E33:E35"/>
    <mergeCell ref="F33:F35"/>
    <mergeCell ref="A46:A48"/>
    <mergeCell ref="B46:B48"/>
    <mergeCell ref="C46:C48"/>
    <mergeCell ref="D46:D48"/>
    <mergeCell ref="F9:F12"/>
    <mergeCell ref="H9:H12"/>
    <mergeCell ref="A13:A22"/>
    <mergeCell ref="B13:B22"/>
    <mergeCell ref="C13:C22"/>
    <mergeCell ref="D13:D22"/>
    <mergeCell ref="E13:E22"/>
    <mergeCell ref="F13:F22"/>
    <mergeCell ref="A9:A12"/>
    <mergeCell ref="B9:B12"/>
    <mergeCell ref="C9:C12"/>
    <mergeCell ref="D9:D12"/>
    <mergeCell ref="E9:E12"/>
  </mergeCells>
  <pageMargins left="0.70866141732283472" right="0.70866141732283472" top="0.74803149606299213" bottom="0.74803149606299213" header="0.31496062992125984" footer="0.31496062992125984"/>
  <pageSetup paperSize="9" scale="50" fitToHeight="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activeCell="F8" sqref="F8"/>
    </sheetView>
  </sheetViews>
  <sheetFormatPr defaultRowHeight="13.5" x14ac:dyDescent="0.25"/>
  <cols>
    <col min="1" max="1" width="12.7109375" style="35" customWidth="1"/>
    <col min="2" max="4" width="8.7109375" style="35" customWidth="1"/>
    <col min="5" max="5" width="25.7109375" style="35" customWidth="1"/>
    <col min="6" max="6" width="8.7109375" style="35" customWidth="1"/>
    <col min="7" max="8" width="50.7109375" style="35" customWidth="1"/>
    <col min="9" max="9" width="62.85546875" style="35" customWidth="1"/>
    <col min="10" max="16384" width="9.140625" style="35"/>
  </cols>
  <sheetData>
    <row r="1" spans="1:9" ht="39.950000000000003" customHeight="1" x14ac:dyDescent="0.25">
      <c r="A1" s="91" t="s">
        <v>68</v>
      </c>
      <c r="B1" s="91"/>
      <c r="C1" s="91"/>
      <c r="D1" s="91"/>
      <c r="E1" s="91"/>
      <c r="F1" s="91"/>
      <c r="G1" s="91"/>
      <c r="H1" s="91"/>
    </row>
    <row r="2" spans="1:9" ht="15.75" customHeight="1" x14ac:dyDescent="0.25">
      <c r="A2" s="86" t="s">
        <v>1</v>
      </c>
      <c r="B2" s="86" t="s">
        <v>2</v>
      </c>
      <c r="C2" s="86"/>
      <c r="D2" s="89" t="s">
        <v>3</v>
      </c>
      <c r="E2" s="89" t="s">
        <v>4</v>
      </c>
      <c r="F2" s="89" t="s">
        <v>5</v>
      </c>
      <c r="G2" s="89" t="s">
        <v>6</v>
      </c>
      <c r="H2" s="89" t="s">
        <v>7</v>
      </c>
    </row>
    <row r="3" spans="1:9" x14ac:dyDescent="0.25">
      <c r="A3" s="86"/>
      <c r="B3" s="2" t="s">
        <v>8</v>
      </c>
      <c r="C3" s="2" t="s">
        <v>9</v>
      </c>
      <c r="D3" s="90"/>
      <c r="E3" s="90"/>
      <c r="F3" s="90"/>
      <c r="G3" s="90"/>
      <c r="H3" s="90"/>
    </row>
    <row r="4" spans="1:9" ht="24.95" customHeight="1" x14ac:dyDescent="0.25">
      <c r="A4" s="93" t="s">
        <v>69</v>
      </c>
      <c r="B4" s="93"/>
      <c r="C4" s="93"/>
      <c r="D4" s="93"/>
      <c r="E4" s="93"/>
      <c r="F4" s="93"/>
      <c r="G4" s="93"/>
      <c r="H4" s="93"/>
    </row>
    <row r="5" spans="1:9" ht="30" customHeight="1" x14ac:dyDescent="0.25">
      <c r="A5" s="36">
        <v>1</v>
      </c>
      <c r="B5" s="37">
        <v>1</v>
      </c>
      <c r="C5" s="37">
        <f>D5</f>
        <v>1</v>
      </c>
      <c r="D5" s="36">
        <v>1</v>
      </c>
      <c r="E5" s="38" t="s">
        <v>11</v>
      </c>
      <c r="F5" s="39" t="s">
        <v>12</v>
      </c>
      <c r="G5" s="40" t="s">
        <v>70</v>
      </c>
      <c r="H5" s="40" t="s">
        <v>14</v>
      </c>
    </row>
    <row r="6" spans="1:9" ht="24.95" customHeight="1" x14ac:dyDescent="0.25">
      <c r="A6" s="93" t="s">
        <v>71</v>
      </c>
      <c r="B6" s="80"/>
      <c r="C6" s="80"/>
      <c r="D6" s="80"/>
      <c r="E6" s="80"/>
      <c r="F6" s="80"/>
      <c r="G6" s="80"/>
      <c r="H6" s="80"/>
    </row>
    <row r="7" spans="1:9" ht="139.5" customHeight="1" x14ac:dyDescent="0.25">
      <c r="A7" s="41">
        <f>A5+1</f>
        <v>2</v>
      </c>
      <c r="B7" s="41">
        <f>C5+1</f>
        <v>2</v>
      </c>
      <c r="C7" s="42">
        <f>B7+D7-1</f>
        <v>51</v>
      </c>
      <c r="D7" s="42">
        <v>50</v>
      </c>
      <c r="E7" s="43" t="s">
        <v>72</v>
      </c>
      <c r="F7" s="44" t="s">
        <v>12</v>
      </c>
      <c r="G7" s="45" t="s">
        <v>73</v>
      </c>
      <c r="H7" s="45" t="s">
        <v>204</v>
      </c>
    </row>
    <row r="8" spans="1:9" ht="30" customHeight="1" x14ac:dyDescent="0.25">
      <c r="A8" s="41">
        <f t="shared" ref="A8:A14" si="0">A7+1</f>
        <v>3</v>
      </c>
      <c r="B8" s="36">
        <f t="shared" ref="B8:B14" si="1">C7+1</f>
        <v>52</v>
      </c>
      <c r="C8" s="36">
        <f t="shared" ref="C8:C16" si="2">B8+D8-1</f>
        <v>53</v>
      </c>
      <c r="D8" s="42">
        <v>2</v>
      </c>
      <c r="E8" s="46" t="s">
        <v>75</v>
      </c>
      <c r="F8" s="44" t="s">
        <v>20</v>
      </c>
      <c r="G8" s="40" t="s">
        <v>76</v>
      </c>
      <c r="H8" s="40" t="s">
        <v>151</v>
      </c>
      <c r="I8" s="47"/>
    </row>
    <row r="9" spans="1:9" ht="60" customHeight="1" x14ac:dyDescent="0.25">
      <c r="A9" s="41">
        <f t="shared" si="0"/>
        <v>4</v>
      </c>
      <c r="B9" s="36">
        <f t="shared" si="1"/>
        <v>54</v>
      </c>
      <c r="C9" s="36">
        <f t="shared" si="2"/>
        <v>77</v>
      </c>
      <c r="D9" s="42">
        <v>24</v>
      </c>
      <c r="E9" s="38" t="s">
        <v>77</v>
      </c>
      <c r="F9" s="39" t="s">
        <v>12</v>
      </c>
      <c r="G9" s="40" t="s">
        <v>78</v>
      </c>
      <c r="H9" s="40" t="s">
        <v>79</v>
      </c>
      <c r="I9" s="48"/>
    </row>
    <row r="10" spans="1:9" ht="30" customHeight="1" x14ac:dyDescent="0.25">
      <c r="A10" s="41">
        <f t="shared" si="0"/>
        <v>5</v>
      </c>
      <c r="B10" s="36">
        <f t="shared" si="1"/>
        <v>78</v>
      </c>
      <c r="C10" s="36">
        <f t="shared" si="2"/>
        <v>85</v>
      </c>
      <c r="D10" s="42">
        <v>8</v>
      </c>
      <c r="E10" s="38" t="s">
        <v>80</v>
      </c>
      <c r="F10" s="39" t="s">
        <v>49</v>
      </c>
      <c r="G10" s="49"/>
      <c r="H10" s="40" t="s">
        <v>76</v>
      </c>
      <c r="I10" s="48"/>
    </row>
    <row r="11" spans="1:9" ht="60" customHeight="1" x14ac:dyDescent="0.25">
      <c r="A11" s="41">
        <f t="shared" si="0"/>
        <v>6</v>
      </c>
      <c r="B11" s="36">
        <f t="shared" si="1"/>
        <v>86</v>
      </c>
      <c r="C11" s="36">
        <f t="shared" si="2"/>
        <v>93</v>
      </c>
      <c r="D11" s="42">
        <v>8</v>
      </c>
      <c r="E11" s="38" t="s">
        <v>81</v>
      </c>
      <c r="F11" s="39" t="s">
        <v>49</v>
      </c>
      <c r="G11" s="49"/>
      <c r="H11" s="40" t="s">
        <v>213</v>
      </c>
      <c r="I11" s="48"/>
    </row>
    <row r="12" spans="1:9" ht="60" customHeight="1" x14ac:dyDescent="0.25">
      <c r="A12" s="41">
        <f t="shared" si="0"/>
        <v>7</v>
      </c>
      <c r="B12" s="36">
        <f t="shared" si="1"/>
        <v>94</v>
      </c>
      <c r="C12" s="36">
        <f t="shared" si="2"/>
        <v>98</v>
      </c>
      <c r="D12" s="42">
        <v>5</v>
      </c>
      <c r="E12" s="38" t="s">
        <v>82</v>
      </c>
      <c r="F12" s="39" t="s">
        <v>12</v>
      </c>
      <c r="G12" s="40"/>
      <c r="H12" s="40" t="s">
        <v>83</v>
      </c>
      <c r="I12" s="50"/>
    </row>
    <row r="13" spans="1:9" ht="105" customHeight="1" x14ac:dyDescent="0.25">
      <c r="A13" s="41">
        <f t="shared" si="0"/>
        <v>8</v>
      </c>
      <c r="B13" s="36">
        <f t="shared" si="1"/>
        <v>99</v>
      </c>
      <c r="C13" s="36">
        <f t="shared" si="2"/>
        <v>111</v>
      </c>
      <c r="D13" s="42">
        <v>13</v>
      </c>
      <c r="E13" s="38" t="s">
        <v>84</v>
      </c>
      <c r="F13" s="39" t="s">
        <v>12</v>
      </c>
      <c r="G13" s="38" t="s">
        <v>85</v>
      </c>
      <c r="H13" s="38" t="s">
        <v>292</v>
      </c>
      <c r="I13" s="51"/>
    </row>
    <row r="14" spans="1:9" ht="90.75" customHeight="1" x14ac:dyDescent="0.25">
      <c r="A14" s="41">
        <f t="shared" si="0"/>
        <v>9</v>
      </c>
      <c r="B14" s="36">
        <f t="shared" si="1"/>
        <v>112</v>
      </c>
      <c r="C14" s="36">
        <f t="shared" si="2"/>
        <v>397</v>
      </c>
      <c r="D14" s="42">
        <f>398-B14</f>
        <v>286</v>
      </c>
      <c r="E14" s="40" t="s">
        <v>63</v>
      </c>
      <c r="F14" s="39" t="s">
        <v>12</v>
      </c>
      <c r="G14" s="46" t="s">
        <v>64</v>
      </c>
      <c r="H14" s="40"/>
    </row>
    <row r="15" spans="1:9" ht="24.95" customHeight="1" x14ac:dyDescent="0.25">
      <c r="A15" s="93" t="s">
        <v>65</v>
      </c>
      <c r="B15" s="80"/>
      <c r="C15" s="80"/>
      <c r="D15" s="80"/>
      <c r="E15" s="80"/>
      <c r="F15" s="80"/>
      <c r="G15" s="80"/>
      <c r="H15" s="80"/>
    </row>
    <row r="16" spans="1:9" ht="30" customHeight="1" x14ac:dyDescent="0.25">
      <c r="A16" s="36">
        <f>A14+1</f>
        <v>10</v>
      </c>
      <c r="B16" s="36">
        <f>C14+1</f>
        <v>398</v>
      </c>
      <c r="C16" s="36">
        <f t="shared" si="2"/>
        <v>398</v>
      </c>
      <c r="D16" s="42">
        <v>1</v>
      </c>
      <c r="E16" s="40" t="s">
        <v>66</v>
      </c>
      <c r="F16" s="39" t="s">
        <v>12</v>
      </c>
      <c r="G16" s="40" t="s">
        <v>67</v>
      </c>
      <c r="H16" s="40" t="s">
        <v>14</v>
      </c>
    </row>
    <row r="17" spans="1:8" ht="30" customHeight="1" x14ac:dyDescent="0.25">
      <c r="A17" s="36">
        <f>A16+1</f>
        <v>11</v>
      </c>
      <c r="B17" s="92" t="s">
        <v>128</v>
      </c>
      <c r="C17" s="92"/>
      <c r="D17" s="92"/>
      <c r="E17" s="92"/>
      <c r="F17" s="92"/>
      <c r="G17" s="92"/>
      <c r="H17" s="92"/>
    </row>
  </sheetData>
  <mergeCells count="12">
    <mergeCell ref="B17:H17"/>
    <mergeCell ref="H2:H3"/>
    <mergeCell ref="A4:H4"/>
    <mergeCell ref="A6:H6"/>
    <mergeCell ref="A15:H15"/>
    <mergeCell ref="A1:H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6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22" workbookViewId="0">
      <selection activeCell="G26" sqref="G26"/>
    </sheetView>
  </sheetViews>
  <sheetFormatPr defaultRowHeight="13.5" x14ac:dyDescent="0.25"/>
  <cols>
    <col min="1" max="1" width="12.7109375" style="34" customWidth="1"/>
    <col min="2" max="4" width="8.7109375" style="34" customWidth="1"/>
    <col min="5" max="5" width="25.7109375" style="34" customWidth="1"/>
    <col min="6" max="6" width="8.7109375" style="34" customWidth="1"/>
    <col min="7" max="9" width="50.7109375" style="34" customWidth="1"/>
    <col min="10" max="16384" width="9.140625" style="34"/>
  </cols>
  <sheetData>
    <row r="1" spans="1:9" ht="39.950000000000003" customHeight="1" x14ac:dyDescent="0.25">
      <c r="A1" s="78" t="s">
        <v>86</v>
      </c>
      <c r="B1" s="78"/>
      <c r="C1" s="78"/>
      <c r="D1" s="78"/>
      <c r="E1" s="78"/>
      <c r="F1" s="78"/>
      <c r="G1" s="78"/>
      <c r="H1" s="78"/>
    </row>
    <row r="2" spans="1:9" s="35" customFormat="1" ht="15.75" customHeight="1" x14ac:dyDescent="0.25">
      <c r="A2" s="86" t="s">
        <v>1</v>
      </c>
      <c r="B2" s="86" t="s">
        <v>2</v>
      </c>
      <c r="C2" s="86"/>
      <c r="D2" s="89" t="s">
        <v>3</v>
      </c>
      <c r="E2" s="89" t="s">
        <v>4</v>
      </c>
      <c r="F2" s="89" t="s">
        <v>5</v>
      </c>
      <c r="G2" s="89" t="s">
        <v>6</v>
      </c>
      <c r="H2" s="89" t="s">
        <v>7</v>
      </c>
    </row>
    <row r="3" spans="1:9" s="35" customFormat="1" x14ac:dyDescent="0.25">
      <c r="A3" s="86"/>
      <c r="B3" s="2" t="s">
        <v>8</v>
      </c>
      <c r="C3" s="2" t="s">
        <v>9</v>
      </c>
      <c r="D3" s="90"/>
      <c r="E3" s="90"/>
      <c r="F3" s="90"/>
      <c r="G3" s="90"/>
      <c r="H3" s="90"/>
    </row>
    <row r="4" spans="1:9" ht="24.95" customHeight="1" x14ac:dyDescent="0.25">
      <c r="A4" s="78" t="s">
        <v>69</v>
      </c>
      <c r="B4" s="78"/>
      <c r="C4" s="78"/>
      <c r="D4" s="78"/>
      <c r="E4" s="78"/>
      <c r="F4" s="78"/>
      <c r="G4" s="78"/>
      <c r="H4" s="78"/>
    </row>
    <row r="5" spans="1:9" ht="30" customHeight="1" x14ac:dyDescent="0.25">
      <c r="A5" s="4">
        <v>1</v>
      </c>
      <c r="B5" s="8">
        <v>1</v>
      </c>
      <c r="C5" s="8">
        <f>D5</f>
        <v>1</v>
      </c>
      <c r="D5" s="4">
        <v>1</v>
      </c>
      <c r="E5" s="5" t="s">
        <v>11</v>
      </c>
      <c r="F5" s="6" t="s">
        <v>12</v>
      </c>
      <c r="G5" s="7" t="s">
        <v>87</v>
      </c>
      <c r="H5" s="7" t="s">
        <v>14</v>
      </c>
    </row>
    <row r="6" spans="1:9" ht="24.95" customHeight="1" x14ac:dyDescent="0.25">
      <c r="A6" s="78" t="s">
        <v>88</v>
      </c>
      <c r="B6" s="78"/>
      <c r="C6" s="78"/>
      <c r="D6" s="78"/>
      <c r="E6" s="78"/>
      <c r="F6" s="78"/>
      <c r="G6" s="78"/>
      <c r="H6" s="78"/>
    </row>
    <row r="7" spans="1:9" s="1" customFormat="1" ht="120" customHeight="1" x14ac:dyDescent="0.25">
      <c r="A7" s="8">
        <f>A5+1</f>
        <v>2</v>
      </c>
      <c r="B7" s="8">
        <f>C5+1</f>
        <v>2</v>
      </c>
      <c r="C7" s="14">
        <f>B7+D7-1</f>
        <v>51</v>
      </c>
      <c r="D7" s="14">
        <v>50</v>
      </c>
      <c r="E7" s="13" t="s">
        <v>72</v>
      </c>
      <c r="F7" s="18" t="s">
        <v>12</v>
      </c>
      <c r="G7" s="11" t="s">
        <v>73</v>
      </c>
      <c r="H7" s="11" t="s">
        <v>74</v>
      </c>
    </row>
    <row r="8" spans="1:9" ht="60" customHeight="1" x14ac:dyDescent="0.25">
      <c r="A8" s="8">
        <f>A7+1</f>
        <v>3</v>
      </c>
      <c r="B8" s="4">
        <f>C7+1</f>
        <v>52</v>
      </c>
      <c r="C8" s="4">
        <f>B8+D8-1</f>
        <v>60</v>
      </c>
      <c r="D8" s="14">
        <v>9</v>
      </c>
      <c r="E8" s="7" t="s">
        <v>89</v>
      </c>
      <c r="F8" s="18" t="s">
        <v>20</v>
      </c>
      <c r="G8" s="45" t="s">
        <v>136</v>
      </c>
      <c r="H8" s="7" t="s">
        <v>76</v>
      </c>
      <c r="I8" s="1"/>
    </row>
    <row r="9" spans="1:9" ht="24.95" customHeight="1" x14ac:dyDescent="0.25">
      <c r="A9" s="78" t="s">
        <v>90</v>
      </c>
      <c r="B9" s="78"/>
      <c r="C9" s="78"/>
      <c r="D9" s="78"/>
      <c r="E9" s="78"/>
      <c r="F9" s="78"/>
      <c r="G9" s="78"/>
      <c r="H9" s="78"/>
    </row>
    <row r="10" spans="1:9" ht="60" customHeight="1" x14ac:dyDescent="0.25">
      <c r="A10" s="8">
        <f>A8+1</f>
        <v>4</v>
      </c>
      <c r="B10" s="4">
        <f>C8+1</f>
        <v>61</v>
      </c>
      <c r="C10" s="4">
        <f>B10+D10-1</f>
        <v>68</v>
      </c>
      <c r="D10" s="14">
        <v>8</v>
      </c>
      <c r="E10" s="5" t="s">
        <v>158</v>
      </c>
      <c r="F10" s="6" t="s">
        <v>49</v>
      </c>
      <c r="G10" s="7" t="s">
        <v>159</v>
      </c>
      <c r="H10" s="7" t="s">
        <v>91</v>
      </c>
    </row>
    <row r="11" spans="1:9" ht="60" customHeight="1" x14ac:dyDescent="0.25">
      <c r="A11" s="4">
        <f>A10+1</f>
        <v>5</v>
      </c>
      <c r="B11" s="4">
        <f>C10+1</f>
        <v>69</v>
      </c>
      <c r="C11" s="4">
        <f>B11+D11-1</f>
        <v>76</v>
      </c>
      <c r="D11" s="14">
        <v>8</v>
      </c>
      <c r="E11" s="5" t="s">
        <v>92</v>
      </c>
      <c r="F11" s="6" t="s">
        <v>49</v>
      </c>
      <c r="G11" s="5"/>
      <c r="H11" s="7" t="s">
        <v>137</v>
      </c>
    </row>
    <row r="12" spans="1:9" ht="24.95" customHeight="1" x14ac:dyDescent="0.25">
      <c r="A12" s="78" t="s">
        <v>93</v>
      </c>
      <c r="B12" s="78"/>
      <c r="C12" s="78"/>
      <c r="D12" s="78"/>
      <c r="E12" s="78"/>
      <c r="F12" s="78"/>
      <c r="G12" s="78"/>
      <c r="H12" s="78"/>
    </row>
    <row r="13" spans="1:9" ht="30" customHeight="1" x14ac:dyDescent="0.25">
      <c r="A13" s="96">
        <f>A11+1</f>
        <v>6</v>
      </c>
      <c r="B13" s="96">
        <f>C11+1</f>
        <v>77</v>
      </c>
      <c r="C13" s="96">
        <f>B13+D13-1</f>
        <v>77</v>
      </c>
      <c r="D13" s="97">
        <v>1</v>
      </c>
      <c r="E13" s="81" t="s">
        <v>139</v>
      </c>
      <c r="F13" s="94" t="s">
        <v>20</v>
      </c>
      <c r="G13" s="45" t="s">
        <v>45</v>
      </c>
      <c r="H13" s="95"/>
    </row>
    <row r="14" spans="1:9" ht="30" customHeight="1" x14ac:dyDescent="0.25">
      <c r="A14" s="96"/>
      <c r="B14" s="96"/>
      <c r="C14" s="96"/>
      <c r="D14" s="97"/>
      <c r="E14" s="81"/>
      <c r="F14" s="94"/>
      <c r="G14" s="45" t="s">
        <v>155</v>
      </c>
      <c r="H14" s="95"/>
    </row>
    <row r="15" spans="1:9" ht="30" customHeight="1" x14ac:dyDescent="0.25">
      <c r="A15" s="96"/>
      <c r="B15" s="96"/>
      <c r="C15" s="96"/>
      <c r="D15" s="97"/>
      <c r="E15" s="81"/>
      <c r="F15" s="94"/>
      <c r="G15" s="45" t="s">
        <v>156</v>
      </c>
      <c r="H15" s="95"/>
    </row>
    <row r="16" spans="1:9" ht="60" customHeight="1" x14ac:dyDescent="0.25">
      <c r="A16" s="8">
        <f>A13+1</f>
        <v>7</v>
      </c>
      <c r="B16" s="8">
        <f>C13+1</f>
        <v>78</v>
      </c>
      <c r="C16" s="8">
        <f>B16+D16-1</f>
        <v>93</v>
      </c>
      <c r="D16" s="4">
        <v>16</v>
      </c>
      <c r="E16" s="32" t="s">
        <v>94</v>
      </c>
      <c r="F16" s="6" t="s">
        <v>12</v>
      </c>
      <c r="G16" s="45" t="s">
        <v>205</v>
      </c>
      <c r="H16" s="7" t="s">
        <v>206</v>
      </c>
    </row>
    <row r="17" spans="1:9" ht="36.75" customHeight="1" x14ac:dyDescent="0.25">
      <c r="A17" s="8">
        <f>A16+1</f>
        <v>8</v>
      </c>
      <c r="B17" s="8">
        <f>C16+1</f>
        <v>94</v>
      </c>
      <c r="C17" s="8">
        <f>B17+D17-1</f>
        <v>94</v>
      </c>
      <c r="D17" s="4">
        <v>1</v>
      </c>
      <c r="E17" s="32" t="s">
        <v>95</v>
      </c>
      <c r="F17" s="6" t="s">
        <v>20</v>
      </c>
      <c r="G17" s="7" t="s">
        <v>96</v>
      </c>
      <c r="H17" s="7" t="s">
        <v>152</v>
      </c>
      <c r="I17" s="10"/>
    </row>
    <row r="18" spans="1:9" ht="24.95" customHeight="1" x14ac:dyDescent="0.25">
      <c r="A18" s="78" t="s">
        <v>97</v>
      </c>
      <c r="B18" s="78"/>
      <c r="C18" s="78"/>
      <c r="D18" s="78"/>
      <c r="E18" s="78"/>
      <c r="F18" s="78"/>
      <c r="G18" s="78"/>
      <c r="H18" s="78"/>
    </row>
    <row r="19" spans="1:9" ht="30" customHeight="1" x14ac:dyDescent="0.25">
      <c r="A19" s="8">
        <f>A17+1</f>
        <v>9</v>
      </c>
      <c r="B19" s="8">
        <f>C17+1</f>
        <v>95</v>
      </c>
      <c r="C19" s="8">
        <f>B19+D19-1</f>
        <v>120</v>
      </c>
      <c r="D19" s="4">
        <v>26</v>
      </c>
      <c r="E19" s="32" t="s">
        <v>42</v>
      </c>
      <c r="F19" s="6" t="s">
        <v>12</v>
      </c>
      <c r="G19" s="6"/>
      <c r="H19" s="100" t="s">
        <v>153</v>
      </c>
      <c r="I19" s="98"/>
    </row>
    <row r="20" spans="1:9" ht="30" customHeight="1" x14ac:dyDescent="0.25">
      <c r="A20" s="8">
        <f>A19+1</f>
        <v>10</v>
      </c>
      <c r="B20" s="8">
        <f>C19+1</f>
        <v>121</v>
      </c>
      <c r="C20" s="8">
        <f>B20+D20-1</f>
        <v>145</v>
      </c>
      <c r="D20" s="4">
        <v>25</v>
      </c>
      <c r="E20" s="7" t="s">
        <v>43</v>
      </c>
      <c r="F20" s="6" t="s">
        <v>12</v>
      </c>
      <c r="G20" s="6"/>
      <c r="H20" s="100"/>
      <c r="I20" s="98"/>
    </row>
    <row r="21" spans="1:9" ht="30" customHeight="1" x14ac:dyDescent="0.25">
      <c r="A21" s="70">
        <f>A20+1</f>
        <v>11</v>
      </c>
      <c r="B21" s="70">
        <f>C20+1</f>
        <v>146</v>
      </c>
      <c r="C21" s="70">
        <f>B21+D21-1</f>
        <v>146</v>
      </c>
      <c r="D21" s="75">
        <v>1</v>
      </c>
      <c r="E21" s="99" t="s">
        <v>44</v>
      </c>
      <c r="F21" s="76" t="s">
        <v>12</v>
      </c>
      <c r="G21" s="28" t="s">
        <v>45</v>
      </c>
      <c r="H21" s="100"/>
      <c r="I21" s="98"/>
    </row>
    <row r="22" spans="1:9" ht="30" customHeight="1" x14ac:dyDescent="0.25">
      <c r="A22" s="70"/>
      <c r="B22" s="70"/>
      <c r="C22" s="70"/>
      <c r="D22" s="75"/>
      <c r="E22" s="99"/>
      <c r="F22" s="76"/>
      <c r="G22" s="28" t="s">
        <v>46</v>
      </c>
      <c r="H22" s="100"/>
      <c r="I22" s="98"/>
    </row>
    <row r="23" spans="1:9" ht="30" customHeight="1" x14ac:dyDescent="0.25">
      <c r="A23" s="70"/>
      <c r="B23" s="70"/>
      <c r="C23" s="70"/>
      <c r="D23" s="75"/>
      <c r="E23" s="99"/>
      <c r="F23" s="76"/>
      <c r="G23" s="28" t="s">
        <v>47</v>
      </c>
      <c r="H23" s="100"/>
      <c r="I23" s="98"/>
    </row>
    <row r="24" spans="1:9" ht="30" customHeight="1" x14ac:dyDescent="0.25">
      <c r="A24" s="8">
        <f>A21+1</f>
        <v>12</v>
      </c>
      <c r="B24" s="8">
        <f>C21+1</f>
        <v>147</v>
      </c>
      <c r="C24" s="8">
        <f>B24+D24-1</f>
        <v>154</v>
      </c>
      <c r="D24" s="4">
        <v>8</v>
      </c>
      <c r="E24" s="7" t="s">
        <v>48</v>
      </c>
      <c r="F24" s="6" t="s">
        <v>49</v>
      </c>
      <c r="G24" s="28" t="s">
        <v>50</v>
      </c>
      <c r="H24" s="100"/>
      <c r="I24" s="98"/>
    </row>
    <row r="25" spans="1:9" ht="30" customHeight="1" x14ac:dyDescent="0.25">
      <c r="A25" s="8">
        <f>A24+1</f>
        <v>13</v>
      </c>
      <c r="B25" s="8">
        <f>C24+1</f>
        <v>155</v>
      </c>
      <c r="C25" s="8">
        <f>B25+D25-1</f>
        <v>194</v>
      </c>
      <c r="D25" s="4">
        <v>40</v>
      </c>
      <c r="E25" s="7" t="s">
        <v>217</v>
      </c>
      <c r="F25" s="6" t="s">
        <v>12</v>
      </c>
      <c r="G25" s="29"/>
      <c r="H25" s="100"/>
      <c r="I25" s="98"/>
    </row>
    <row r="26" spans="1:9" ht="30" customHeight="1" x14ac:dyDescent="0.25">
      <c r="A26" s="8">
        <f>A25+1</f>
        <v>14</v>
      </c>
      <c r="B26" s="8">
        <f>C25+1</f>
        <v>195</v>
      </c>
      <c r="C26" s="8">
        <f>B26+D26-1</f>
        <v>196</v>
      </c>
      <c r="D26" s="4">
        <v>2</v>
      </c>
      <c r="E26" s="7" t="s">
        <v>52</v>
      </c>
      <c r="F26" s="6" t="s">
        <v>12</v>
      </c>
      <c r="G26" s="28" t="s">
        <v>54</v>
      </c>
      <c r="H26" s="100"/>
      <c r="I26" s="98"/>
    </row>
    <row r="27" spans="1:9" ht="24.95" customHeight="1" x14ac:dyDescent="0.25">
      <c r="A27" s="78" t="s">
        <v>98</v>
      </c>
      <c r="B27" s="78"/>
      <c r="C27" s="78"/>
      <c r="D27" s="78"/>
      <c r="E27" s="78"/>
      <c r="F27" s="78"/>
      <c r="G27" s="78"/>
      <c r="H27" s="78"/>
    </row>
    <row r="28" spans="1:9" ht="30" customHeight="1" x14ac:dyDescent="0.25">
      <c r="A28" s="8">
        <f>A26+1</f>
        <v>15</v>
      </c>
      <c r="B28" s="8">
        <f>C26+1</f>
        <v>197</v>
      </c>
      <c r="C28" s="8">
        <f>B28+D28-1</f>
        <v>256</v>
      </c>
      <c r="D28" s="4">
        <v>60</v>
      </c>
      <c r="E28" s="7" t="s">
        <v>56</v>
      </c>
      <c r="F28" s="6" t="s">
        <v>12</v>
      </c>
      <c r="G28" s="6"/>
      <c r="H28" s="100" t="s">
        <v>154</v>
      </c>
    </row>
    <row r="29" spans="1:9" ht="30" customHeight="1" x14ac:dyDescent="0.25">
      <c r="A29" s="8">
        <f>A28+1</f>
        <v>16</v>
      </c>
      <c r="B29" s="8">
        <f>C28+1</f>
        <v>257</v>
      </c>
      <c r="C29" s="8">
        <f>B29+D29-1</f>
        <v>296</v>
      </c>
      <c r="D29" s="4">
        <v>40</v>
      </c>
      <c r="E29" s="7" t="s">
        <v>57</v>
      </c>
      <c r="F29" s="6" t="s">
        <v>12</v>
      </c>
      <c r="G29" s="29"/>
      <c r="H29" s="100"/>
    </row>
    <row r="30" spans="1:9" ht="30" customHeight="1" x14ac:dyDescent="0.25">
      <c r="A30" s="8">
        <f>A29+1</f>
        <v>17</v>
      </c>
      <c r="B30" s="8">
        <f>C29+1</f>
        <v>297</v>
      </c>
      <c r="C30" s="8">
        <f>B30+D30-1</f>
        <v>298</v>
      </c>
      <c r="D30" s="4">
        <v>2</v>
      </c>
      <c r="E30" s="7" t="s">
        <v>58</v>
      </c>
      <c r="F30" s="6" t="s">
        <v>12</v>
      </c>
      <c r="G30" s="29"/>
      <c r="H30" s="100"/>
    </row>
    <row r="31" spans="1:9" ht="30" customHeight="1" x14ac:dyDescent="0.25">
      <c r="A31" s="8">
        <f>A30+1</f>
        <v>18</v>
      </c>
      <c r="B31" s="8">
        <f>C30+1</f>
        <v>299</v>
      </c>
      <c r="C31" s="8">
        <f>B31 + D31-1</f>
        <v>397</v>
      </c>
      <c r="D31" s="31">
        <f>398-B31</f>
        <v>99</v>
      </c>
      <c r="E31" s="7" t="s">
        <v>63</v>
      </c>
      <c r="F31" s="6" t="s">
        <v>12</v>
      </c>
      <c r="G31" s="32" t="s">
        <v>64</v>
      </c>
      <c r="H31" s="7"/>
    </row>
    <row r="32" spans="1:9" s="1" customFormat="1" ht="24.95" customHeight="1" x14ac:dyDescent="0.25">
      <c r="A32" s="78" t="s">
        <v>65</v>
      </c>
      <c r="B32" s="78"/>
      <c r="C32" s="78"/>
      <c r="D32" s="78"/>
      <c r="E32" s="78"/>
      <c r="F32" s="78"/>
      <c r="G32" s="78"/>
      <c r="H32" s="78"/>
    </row>
    <row r="33" spans="1:8" ht="30" customHeight="1" x14ac:dyDescent="0.25">
      <c r="A33" s="4">
        <f>A31+1</f>
        <v>19</v>
      </c>
      <c r="B33" s="8">
        <f>C31+1</f>
        <v>398</v>
      </c>
      <c r="C33" s="8">
        <f>B33 + D33-1</f>
        <v>398</v>
      </c>
      <c r="D33" s="14">
        <v>1</v>
      </c>
      <c r="E33" s="7" t="s">
        <v>66</v>
      </c>
      <c r="F33" s="6" t="s">
        <v>12</v>
      </c>
      <c r="G33" s="7" t="s">
        <v>67</v>
      </c>
      <c r="H33" s="7" t="s">
        <v>14</v>
      </c>
    </row>
    <row r="34" spans="1:8" ht="30" customHeight="1" x14ac:dyDescent="0.25">
      <c r="A34" s="4">
        <f>A33+1</f>
        <v>20</v>
      </c>
      <c r="B34" s="70" t="s">
        <v>128</v>
      </c>
      <c r="C34" s="70"/>
      <c r="D34" s="70"/>
      <c r="E34" s="70"/>
      <c r="F34" s="70"/>
      <c r="G34" s="70"/>
      <c r="H34" s="70"/>
    </row>
  </sheetData>
  <mergeCells count="32">
    <mergeCell ref="B34:H34"/>
    <mergeCell ref="A1:H1"/>
    <mergeCell ref="A2:A3"/>
    <mergeCell ref="B2:C2"/>
    <mergeCell ref="D2:D3"/>
    <mergeCell ref="E2:E3"/>
    <mergeCell ref="F2:F3"/>
    <mergeCell ref="G2:G3"/>
    <mergeCell ref="H2:H3"/>
    <mergeCell ref="A4:H4"/>
    <mergeCell ref="A6:H6"/>
    <mergeCell ref="A9:H9"/>
    <mergeCell ref="A12:H12"/>
    <mergeCell ref="A18:H18"/>
    <mergeCell ref="A27:H27"/>
    <mergeCell ref="H28:H30"/>
    <mergeCell ref="A32:H32"/>
    <mergeCell ref="I19:I26"/>
    <mergeCell ref="A21:A23"/>
    <mergeCell ref="B21:B23"/>
    <mergeCell ref="C21:C23"/>
    <mergeCell ref="D21:D23"/>
    <mergeCell ref="E21:E23"/>
    <mergeCell ref="F21:F23"/>
    <mergeCell ref="H19:H26"/>
    <mergeCell ref="F13:F15"/>
    <mergeCell ref="H13:H15"/>
    <mergeCell ref="A13:A15"/>
    <mergeCell ref="B13:B15"/>
    <mergeCell ref="C13:C15"/>
    <mergeCell ref="D13:D15"/>
    <mergeCell ref="E13:E15"/>
  </mergeCells>
  <printOptions horizontalCentered="1"/>
  <pageMargins left="0" right="0" top="0" bottom="0" header="0.31496062992125984" footer="0.31496062992125984"/>
  <pageSetup paperSize="9" scale="5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opLeftCell="A13" workbookViewId="0">
      <selection activeCell="F11" sqref="F11"/>
    </sheetView>
  </sheetViews>
  <sheetFormatPr defaultRowHeight="13.5" x14ac:dyDescent="0.25"/>
  <cols>
    <col min="1" max="1" width="12.7109375" style="53" customWidth="1"/>
    <col min="2" max="4" width="8.7109375" style="53" customWidth="1"/>
    <col min="5" max="5" width="25.7109375" style="34" customWidth="1"/>
    <col min="6" max="6" width="8.7109375" style="34" customWidth="1"/>
    <col min="7" max="8" width="50.7109375" style="34" customWidth="1"/>
    <col min="9" max="9" width="35.85546875" style="34" customWidth="1"/>
    <col min="10" max="16384" width="9.140625" style="34"/>
  </cols>
  <sheetData>
    <row r="1" spans="1:9" ht="39.950000000000003" customHeight="1" x14ac:dyDescent="0.25">
      <c r="A1" s="78" t="s">
        <v>99</v>
      </c>
      <c r="B1" s="79"/>
      <c r="C1" s="79"/>
      <c r="D1" s="79"/>
      <c r="E1" s="79"/>
      <c r="F1" s="79"/>
      <c r="G1" s="79"/>
      <c r="H1" s="80"/>
    </row>
    <row r="2" spans="1:9" s="35" customFormat="1" ht="15.75" customHeight="1" x14ac:dyDescent="0.25">
      <c r="A2" s="86" t="s">
        <v>1</v>
      </c>
      <c r="B2" s="86" t="s">
        <v>2</v>
      </c>
      <c r="C2" s="86"/>
      <c r="D2" s="89" t="s">
        <v>3</v>
      </c>
      <c r="E2" s="89" t="s">
        <v>4</v>
      </c>
      <c r="F2" s="89" t="s">
        <v>5</v>
      </c>
      <c r="G2" s="89" t="s">
        <v>6</v>
      </c>
      <c r="H2" s="89" t="s">
        <v>7</v>
      </c>
    </row>
    <row r="3" spans="1:9" s="35" customFormat="1" x14ac:dyDescent="0.25">
      <c r="A3" s="86"/>
      <c r="B3" s="2" t="s">
        <v>8</v>
      </c>
      <c r="C3" s="2" t="s">
        <v>9</v>
      </c>
      <c r="D3" s="90"/>
      <c r="E3" s="90"/>
      <c r="F3" s="90"/>
      <c r="G3" s="90"/>
      <c r="H3" s="90"/>
    </row>
    <row r="4" spans="1:9" ht="24.95" customHeight="1" x14ac:dyDescent="0.25">
      <c r="A4" s="78" t="s">
        <v>69</v>
      </c>
      <c r="B4" s="79"/>
      <c r="C4" s="79"/>
      <c r="D4" s="79"/>
      <c r="E4" s="79"/>
      <c r="F4" s="79"/>
      <c r="G4" s="79"/>
      <c r="H4" s="80"/>
    </row>
    <row r="5" spans="1:9" ht="30" customHeight="1" x14ac:dyDescent="0.25">
      <c r="A5" s="4">
        <v>1</v>
      </c>
      <c r="B5" s="8">
        <v>1</v>
      </c>
      <c r="C5" s="8">
        <f>D5</f>
        <v>1</v>
      </c>
      <c r="D5" s="4">
        <v>1</v>
      </c>
      <c r="E5" s="5" t="s">
        <v>11</v>
      </c>
      <c r="F5" s="6" t="s">
        <v>12</v>
      </c>
      <c r="G5" s="7" t="s">
        <v>100</v>
      </c>
      <c r="H5" s="7" t="s">
        <v>14</v>
      </c>
    </row>
    <row r="6" spans="1:9" ht="24.95" customHeight="1" x14ac:dyDescent="0.25">
      <c r="A6" s="78" t="s">
        <v>101</v>
      </c>
      <c r="B6" s="79"/>
      <c r="C6" s="79"/>
      <c r="D6" s="79"/>
      <c r="E6" s="79"/>
      <c r="F6" s="79"/>
      <c r="G6" s="79"/>
      <c r="H6" s="80"/>
    </row>
    <row r="7" spans="1:9" s="1" customFormat="1" ht="120" customHeight="1" x14ac:dyDescent="0.25">
      <c r="A7" s="8">
        <f>A5+1</f>
        <v>2</v>
      </c>
      <c r="B7" s="8">
        <f>C5+1</f>
        <v>2</v>
      </c>
      <c r="C7" s="14">
        <f>B7+D7-1</f>
        <v>51</v>
      </c>
      <c r="D7" s="14">
        <v>50</v>
      </c>
      <c r="E7" s="13" t="s">
        <v>72</v>
      </c>
      <c r="F7" s="18" t="s">
        <v>12</v>
      </c>
      <c r="G7" s="11" t="s">
        <v>73</v>
      </c>
      <c r="H7" s="11" t="s">
        <v>204</v>
      </c>
      <c r="I7" s="57"/>
    </row>
    <row r="8" spans="1:9" s="1" customFormat="1" ht="30" customHeight="1" x14ac:dyDescent="0.25">
      <c r="A8" s="8">
        <f>A7+1</f>
        <v>3</v>
      </c>
      <c r="B8" s="8">
        <f>C7+1</f>
        <v>52</v>
      </c>
      <c r="C8" s="4">
        <f>B8+D8-1</f>
        <v>53</v>
      </c>
      <c r="D8" s="14">
        <v>2</v>
      </c>
      <c r="E8" s="32" t="s">
        <v>75</v>
      </c>
      <c r="F8" s="18" t="s">
        <v>20</v>
      </c>
      <c r="G8" s="7" t="s">
        <v>76</v>
      </c>
      <c r="H8" s="7" t="s">
        <v>151</v>
      </c>
    </row>
    <row r="9" spans="1:9" ht="24.95" customHeight="1" x14ac:dyDescent="0.25">
      <c r="A9" s="78" t="s">
        <v>102</v>
      </c>
      <c r="B9" s="78"/>
      <c r="C9" s="78"/>
      <c r="D9" s="78"/>
      <c r="E9" s="78"/>
      <c r="F9" s="78"/>
      <c r="G9" s="78"/>
      <c r="H9" s="78"/>
    </row>
    <row r="10" spans="1:9" ht="30" customHeight="1" x14ac:dyDescent="0.25">
      <c r="A10" s="8">
        <f>A8+1</f>
        <v>4</v>
      </c>
      <c r="B10" s="8">
        <f>C8+1</f>
        <v>54</v>
      </c>
      <c r="C10" s="4">
        <f t="shared" ref="C10:C38" si="0">B10+D10-1</f>
        <v>57</v>
      </c>
      <c r="D10" s="14">
        <v>4</v>
      </c>
      <c r="E10" s="7" t="s">
        <v>28</v>
      </c>
      <c r="F10" s="6" t="s">
        <v>20</v>
      </c>
      <c r="G10" s="7" t="s">
        <v>103</v>
      </c>
      <c r="H10" s="7" t="s">
        <v>14</v>
      </c>
      <c r="I10" s="52"/>
    </row>
    <row r="11" spans="1:9" ht="30" customHeight="1" x14ac:dyDescent="0.25">
      <c r="A11" s="4">
        <f>A10+1</f>
        <v>5</v>
      </c>
      <c r="B11" s="4">
        <f t="shared" ref="B11:B12" si="1">C10+1</f>
        <v>58</v>
      </c>
      <c r="C11" s="4">
        <f t="shared" si="0"/>
        <v>74</v>
      </c>
      <c r="D11" s="14">
        <v>17</v>
      </c>
      <c r="E11" s="7" t="s">
        <v>104</v>
      </c>
      <c r="F11" s="6" t="s">
        <v>20</v>
      </c>
      <c r="G11" s="7" t="s">
        <v>105</v>
      </c>
      <c r="H11" s="7" t="s">
        <v>106</v>
      </c>
    </row>
    <row r="12" spans="1:9" ht="30" customHeight="1" x14ac:dyDescent="0.25">
      <c r="A12" s="75">
        <f t="shared" ref="A12:A24" si="2">A11+1</f>
        <v>6</v>
      </c>
      <c r="B12" s="75">
        <f t="shared" si="1"/>
        <v>75</v>
      </c>
      <c r="C12" s="75">
        <f t="shared" si="0"/>
        <v>75</v>
      </c>
      <c r="D12" s="73">
        <v>1</v>
      </c>
      <c r="E12" s="69" t="s">
        <v>162</v>
      </c>
      <c r="F12" s="76" t="s">
        <v>20</v>
      </c>
      <c r="G12" s="7" t="s">
        <v>45</v>
      </c>
      <c r="H12" s="7"/>
      <c r="I12" s="10"/>
    </row>
    <row r="13" spans="1:9" ht="30" customHeight="1" x14ac:dyDescent="0.25">
      <c r="A13" s="75"/>
      <c r="B13" s="75"/>
      <c r="C13" s="75"/>
      <c r="D13" s="73"/>
      <c r="E13" s="69"/>
      <c r="F13" s="76"/>
      <c r="G13" s="7" t="s">
        <v>160</v>
      </c>
      <c r="H13" s="7"/>
      <c r="I13" s="10"/>
    </row>
    <row r="14" spans="1:9" ht="30" customHeight="1" x14ac:dyDescent="0.25">
      <c r="A14" s="75"/>
      <c r="B14" s="75"/>
      <c r="C14" s="75"/>
      <c r="D14" s="73"/>
      <c r="E14" s="69"/>
      <c r="F14" s="76"/>
      <c r="G14" s="7" t="s">
        <v>174</v>
      </c>
      <c r="H14" s="7"/>
      <c r="I14" s="10"/>
    </row>
    <row r="15" spans="1:9" ht="30" customHeight="1" x14ac:dyDescent="0.25">
      <c r="A15" s="4">
        <f>A12+1</f>
        <v>7</v>
      </c>
      <c r="B15" s="4">
        <f>C12+1</f>
        <v>76</v>
      </c>
      <c r="C15" s="4">
        <f t="shared" si="0"/>
        <v>92</v>
      </c>
      <c r="D15" s="14">
        <v>17</v>
      </c>
      <c r="E15" s="7" t="s">
        <v>107</v>
      </c>
      <c r="F15" s="6" t="s">
        <v>20</v>
      </c>
      <c r="G15" s="7" t="s">
        <v>105</v>
      </c>
      <c r="H15" s="7" t="s">
        <v>106</v>
      </c>
    </row>
    <row r="16" spans="1:9" ht="30" customHeight="1" x14ac:dyDescent="0.25">
      <c r="A16" s="75">
        <f t="shared" si="2"/>
        <v>8</v>
      </c>
      <c r="B16" s="75">
        <f t="shared" ref="B16" si="3">C15+1</f>
        <v>93</v>
      </c>
      <c r="C16" s="75">
        <f t="shared" ref="C16" si="4">B16+D16-1</f>
        <v>93</v>
      </c>
      <c r="D16" s="73">
        <v>1</v>
      </c>
      <c r="E16" s="69" t="s">
        <v>161</v>
      </c>
      <c r="F16" s="76" t="s">
        <v>20</v>
      </c>
      <c r="G16" s="7" t="s">
        <v>45</v>
      </c>
      <c r="H16" s="7"/>
      <c r="I16" s="10"/>
    </row>
    <row r="17" spans="1:9" ht="30" customHeight="1" x14ac:dyDescent="0.25">
      <c r="A17" s="75"/>
      <c r="B17" s="75"/>
      <c r="C17" s="75"/>
      <c r="D17" s="73"/>
      <c r="E17" s="69"/>
      <c r="F17" s="76"/>
      <c r="G17" s="7" t="s">
        <v>163</v>
      </c>
      <c r="H17" s="7"/>
      <c r="I17" s="10"/>
    </row>
    <row r="18" spans="1:9" ht="30" customHeight="1" x14ac:dyDescent="0.25">
      <c r="A18" s="75"/>
      <c r="B18" s="75"/>
      <c r="C18" s="75"/>
      <c r="D18" s="73"/>
      <c r="E18" s="69"/>
      <c r="F18" s="76"/>
      <c r="G18" s="7" t="s">
        <v>173</v>
      </c>
      <c r="H18" s="7"/>
      <c r="I18" s="10"/>
    </row>
    <row r="19" spans="1:9" ht="30" customHeight="1" x14ac:dyDescent="0.25">
      <c r="A19" s="4">
        <f>A16+1</f>
        <v>9</v>
      </c>
      <c r="B19" s="4">
        <f>C16+1</f>
        <v>94</v>
      </c>
      <c r="C19" s="4">
        <f t="shared" si="0"/>
        <v>110</v>
      </c>
      <c r="D19" s="14">
        <v>17</v>
      </c>
      <c r="E19" s="7" t="s">
        <v>108</v>
      </c>
      <c r="F19" s="6" t="s">
        <v>20</v>
      </c>
      <c r="G19" s="7" t="s">
        <v>105</v>
      </c>
      <c r="H19" s="7" t="s">
        <v>109</v>
      </c>
    </row>
    <row r="20" spans="1:9" ht="30" customHeight="1" x14ac:dyDescent="0.25">
      <c r="A20" s="75">
        <f t="shared" si="2"/>
        <v>10</v>
      </c>
      <c r="B20" s="75">
        <f t="shared" ref="B20" si="5">C19+1</f>
        <v>111</v>
      </c>
      <c r="C20" s="75">
        <f t="shared" si="0"/>
        <v>111</v>
      </c>
      <c r="D20" s="73">
        <v>1</v>
      </c>
      <c r="E20" s="69" t="s">
        <v>164</v>
      </c>
      <c r="F20" s="76" t="s">
        <v>20</v>
      </c>
      <c r="G20" s="7" t="s">
        <v>45</v>
      </c>
      <c r="H20" s="7"/>
      <c r="I20" s="10"/>
    </row>
    <row r="21" spans="1:9" ht="30" customHeight="1" x14ac:dyDescent="0.25">
      <c r="A21" s="75"/>
      <c r="B21" s="75"/>
      <c r="C21" s="75"/>
      <c r="D21" s="73"/>
      <c r="E21" s="69"/>
      <c r="F21" s="76"/>
      <c r="G21" s="7" t="s">
        <v>165</v>
      </c>
      <c r="H21" s="7"/>
      <c r="I21" s="10"/>
    </row>
    <row r="22" spans="1:9" ht="30" customHeight="1" x14ac:dyDescent="0.25">
      <c r="A22" s="75"/>
      <c r="B22" s="75"/>
      <c r="C22" s="75"/>
      <c r="D22" s="73"/>
      <c r="E22" s="69"/>
      <c r="F22" s="76"/>
      <c r="G22" s="7" t="s">
        <v>172</v>
      </c>
      <c r="H22" s="7"/>
      <c r="I22" s="10"/>
    </row>
    <row r="23" spans="1:9" ht="30" customHeight="1" x14ac:dyDescent="0.25">
      <c r="A23" s="4">
        <f>A20+1</f>
        <v>11</v>
      </c>
      <c r="B23" s="4">
        <f>C20+1</f>
        <v>112</v>
      </c>
      <c r="C23" s="4">
        <f t="shared" si="0"/>
        <v>128</v>
      </c>
      <c r="D23" s="14">
        <v>17</v>
      </c>
      <c r="E23" s="7" t="s">
        <v>110</v>
      </c>
      <c r="F23" s="6" t="s">
        <v>20</v>
      </c>
      <c r="G23" s="7" t="s">
        <v>105</v>
      </c>
      <c r="H23" s="7" t="s">
        <v>109</v>
      </c>
    </row>
    <row r="24" spans="1:9" ht="30" customHeight="1" x14ac:dyDescent="0.25">
      <c r="A24" s="75">
        <f t="shared" si="2"/>
        <v>12</v>
      </c>
      <c r="B24" s="75">
        <f t="shared" ref="B24" si="6">C23+1</f>
        <v>129</v>
      </c>
      <c r="C24" s="75">
        <f t="shared" ref="C24" si="7">B24+D24-1</f>
        <v>129</v>
      </c>
      <c r="D24" s="73">
        <v>1</v>
      </c>
      <c r="E24" s="69" t="s">
        <v>166</v>
      </c>
      <c r="F24" s="76" t="s">
        <v>20</v>
      </c>
      <c r="G24" s="7" t="s">
        <v>45</v>
      </c>
      <c r="H24" s="7"/>
      <c r="I24" s="10"/>
    </row>
    <row r="25" spans="1:9" ht="30" customHeight="1" x14ac:dyDescent="0.25">
      <c r="A25" s="75"/>
      <c r="B25" s="75"/>
      <c r="C25" s="75"/>
      <c r="D25" s="73"/>
      <c r="E25" s="69"/>
      <c r="F25" s="76"/>
      <c r="G25" s="7" t="s">
        <v>167</v>
      </c>
      <c r="H25" s="7"/>
      <c r="I25" s="10"/>
    </row>
    <row r="26" spans="1:9" ht="30" customHeight="1" x14ac:dyDescent="0.25">
      <c r="A26" s="75"/>
      <c r="B26" s="75"/>
      <c r="C26" s="75"/>
      <c r="D26" s="73"/>
      <c r="E26" s="69"/>
      <c r="F26" s="76"/>
      <c r="G26" s="7" t="s">
        <v>171</v>
      </c>
      <c r="H26" s="7"/>
      <c r="I26" s="10"/>
    </row>
    <row r="27" spans="1:9" ht="30" customHeight="1" x14ac:dyDescent="0.25">
      <c r="A27" s="4">
        <f>A24+1</f>
        <v>13</v>
      </c>
      <c r="B27" s="4">
        <f>C24+1</f>
        <v>130</v>
      </c>
      <c r="C27" s="4">
        <f t="shared" si="0"/>
        <v>146</v>
      </c>
      <c r="D27" s="14">
        <v>17</v>
      </c>
      <c r="E27" s="7" t="s">
        <v>111</v>
      </c>
      <c r="F27" s="6" t="s">
        <v>20</v>
      </c>
      <c r="G27" s="7"/>
      <c r="H27" s="7" t="s">
        <v>112</v>
      </c>
    </row>
    <row r="28" spans="1:9" ht="30" customHeight="1" x14ac:dyDescent="0.25">
      <c r="A28" s="75">
        <f t="shared" ref="A28" si="8">A27+1</f>
        <v>14</v>
      </c>
      <c r="B28" s="75">
        <f t="shared" ref="B28" si="9">C27+1</f>
        <v>147</v>
      </c>
      <c r="C28" s="75">
        <f t="shared" si="0"/>
        <v>147</v>
      </c>
      <c r="D28" s="73">
        <v>1</v>
      </c>
      <c r="E28" s="69" t="s">
        <v>168</v>
      </c>
      <c r="F28" s="76" t="s">
        <v>20</v>
      </c>
      <c r="G28" s="7" t="s">
        <v>45</v>
      </c>
      <c r="H28" s="7"/>
      <c r="I28" s="10"/>
    </row>
    <row r="29" spans="1:9" ht="30" customHeight="1" x14ac:dyDescent="0.25">
      <c r="A29" s="75"/>
      <c r="B29" s="75"/>
      <c r="C29" s="75"/>
      <c r="D29" s="73"/>
      <c r="E29" s="69"/>
      <c r="F29" s="76"/>
      <c r="G29" s="7" t="s">
        <v>169</v>
      </c>
      <c r="H29" s="7"/>
      <c r="I29" s="10"/>
    </row>
    <row r="30" spans="1:9" ht="30" customHeight="1" x14ac:dyDescent="0.25">
      <c r="A30" s="75"/>
      <c r="B30" s="75"/>
      <c r="C30" s="75"/>
      <c r="D30" s="73"/>
      <c r="E30" s="69"/>
      <c r="F30" s="76"/>
      <c r="G30" s="7" t="s">
        <v>170</v>
      </c>
      <c r="H30" s="7"/>
      <c r="I30" s="10"/>
    </row>
    <row r="31" spans="1:9" ht="84.75" customHeight="1" x14ac:dyDescent="0.25">
      <c r="A31" s="25">
        <f>A28+1</f>
        <v>15</v>
      </c>
      <c r="B31" s="25">
        <f>C28+1</f>
        <v>148</v>
      </c>
      <c r="C31" s="25">
        <f t="shared" ref="C31:C32" si="10">B31+D31-1</f>
        <v>164</v>
      </c>
      <c r="D31" s="14">
        <v>17</v>
      </c>
      <c r="E31" s="26" t="s">
        <v>199</v>
      </c>
      <c r="F31" s="6" t="s">
        <v>20</v>
      </c>
      <c r="G31" s="26"/>
      <c r="H31" s="26" t="s">
        <v>200</v>
      </c>
    </row>
    <row r="32" spans="1:9" ht="30" customHeight="1" x14ac:dyDescent="0.25">
      <c r="A32" s="75">
        <f t="shared" ref="A32" si="11">A31+1</f>
        <v>16</v>
      </c>
      <c r="B32" s="75">
        <f t="shared" ref="B32" si="12">C31+1</f>
        <v>165</v>
      </c>
      <c r="C32" s="75">
        <f t="shared" si="10"/>
        <v>165</v>
      </c>
      <c r="D32" s="73">
        <v>1</v>
      </c>
      <c r="E32" s="69" t="s">
        <v>201</v>
      </c>
      <c r="F32" s="76" t="s">
        <v>20</v>
      </c>
      <c r="G32" s="26" t="s">
        <v>45</v>
      </c>
      <c r="H32" s="26"/>
      <c r="I32" s="10"/>
    </row>
    <row r="33" spans="1:9" ht="30" customHeight="1" x14ac:dyDescent="0.25">
      <c r="A33" s="75"/>
      <c r="B33" s="75"/>
      <c r="C33" s="75"/>
      <c r="D33" s="73"/>
      <c r="E33" s="69"/>
      <c r="F33" s="76"/>
      <c r="G33" s="26" t="s">
        <v>202</v>
      </c>
      <c r="H33" s="26"/>
      <c r="I33" s="10"/>
    </row>
    <row r="34" spans="1:9" ht="30" customHeight="1" x14ac:dyDescent="0.25">
      <c r="A34" s="75"/>
      <c r="B34" s="75"/>
      <c r="C34" s="75"/>
      <c r="D34" s="73"/>
      <c r="E34" s="69"/>
      <c r="F34" s="76"/>
      <c r="G34" s="26" t="s">
        <v>203</v>
      </c>
      <c r="H34" s="26"/>
      <c r="I34" s="10"/>
    </row>
    <row r="35" spans="1:9" ht="60" customHeight="1" x14ac:dyDescent="0.25">
      <c r="A35" s="4">
        <f>A32+1</f>
        <v>17</v>
      </c>
      <c r="B35" s="4">
        <f>C32+1</f>
        <v>166</v>
      </c>
      <c r="C35" s="4">
        <f t="shared" si="0"/>
        <v>168</v>
      </c>
      <c r="D35" s="14">
        <v>3</v>
      </c>
      <c r="E35" s="7" t="s">
        <v>113</v>
      </c>
      <c r="F35" s="6" t="s">
        <v>12</v>
      </c>
      <c r="G35" s="7" t="s">
        <v>114</v>
      </c>
      <c r="H35" s="11" t="s">
        <v>208</v>
      </c>
      <c r="I35" s="55"/>
    </row>
    <row r="36" spans="1:9" ht="30" customHeight="1" x14ac:dyDescent="0.25">
      <c r="A36" s="4">
        <f>A35+1</f>
        <v>18</v>
      </c>
      <c r="B36" s="4">
        <f>C35+1</f>
        <v>169</v>
      </c>
      <c r="C36" s="4">
        <f t="shared" si="0"/>
        <v>397</v>
      </c>
      <c r="D36" s="14">
        <f>398-B36</f>
        <v>229</v>
      </c>
      <c r="E36" s="7" t="s">
        <v>63</v>
      </c>
      <c r="F36" s="6" t="s">
        <v>12</v>
      </c>
      <c r="G36" s="32" t="s">
        <v>64</v>
      </c>
      <c r="H36" s="7"/>
      <c r="I36" s="52"/>
    </row>
    <row r="37" spans="1:9" s="1" customFormat="1" ht="24.95" customHeight="1" x14ac:dyDescent="0.25">
      <c r="A37" s="78" t="s">
        <v>65</v>
      </c>
      <c r="B37" s="78"/>
      <c r="C37" s="78"/>
      <c r="D37" s="78"/>
      <c r="E37" s="78"/>
      <c r="F37" s="78"/>
      <c r="G37" s="78"/>
      <c r="H37" s="78"/>
    </row>
    <row r="38" spans="1:9" ht="30" customHeight="1" x14ac:dyDescent="0.25">
      <c r="A38" s="4">
        <f>A36+1</f>
        <v>19</v>
      </c>
      <c r="B38" s="4">
        <f>C36+1</f>
        <v>398</v>
      </c>
      <c r="C38" s="4">
        <f t="shared" si="0"/>
        <v>398</v>
      </c>
      <c r="D38" s="14">
        <v>1</v>
      </c>
      <c r="E38" s="7" t="s">
        <v>66</v>
      </c>
      <c r="F38" s="6" t="s">
        <v>12</v>
      </c>
      <c r="G38" s="7" t="s">
        <v>67</v>
      </c>
      <c r="H38" s="7" t="s">
        <v>14</v>
      </c>
    </row>
    <row r="39" spans="1:9" ht="30" customHeight="1" x14ac:dyDescent="0.25">
      <c r="A39" s="4">
        <f>A38+1</f>
        <v>20</v>
      </c>
      <c r="B39" s="75" t="s">
        <v>128</v>
      </c>
      <c r="C39" s="75"/>
      <c r="D39" s="75"/>
      <c r="E39" s="75"/>
      <c r="F39" s="75"/>
      <c r="G39" s="75"/>
      <c r="H39" s="75"/>
    </row>
  </sheetData>
  <mergeCells count="49">
    <mergeCell ref="F32:F34"/>
    <mergeCell ref="A32:A34"/>
    <mergeCell ref="B32:B34"/>
    <mergeCell ref="C32:C34"/>
    <mergeCell ref="D32:D34"/>
    <mergeCell ref="E32:E34"/>
    <mergeCell ref="B39:H39"/>
    <mergeCell ref="A4:H4"/>
    <mergeCell ref="A6:H6"/>
    <mergeCell ref="A9:H9"/>
    <mergeCell ref="A37:H37"/>
    <mergeCell ref="A12:A14"/>
    <mergeCell ref="B12:B14"/>
    <mergeCell ref="C12:C14"/>
    <mergeCell ref="D12:D14"/>
    <mergeCell ref="E12:E14"/>
    <mergeCell ref="F12:F14"/>
    <mergeCell ref="A16:A18"/>
    <mergeCell ref="B16:B18"/>
    <mergeCell ref="C16:C18"/>
    <mergeCell ref="D16:D18"/>
    <mergeCell ref="E16:E18"/>
    <mergeCell ref="F16:F18"/>
    <mergeCell ref="A1:H1"/>
    <mergeCell ref="A2:A3"/>
    <mergeCell ref="B2:C2"/>
    <mergeCell ref="D2:D3"/>
    <mergeCell ref="E2:E3"/>
    <mergeCell ref="F2:F3"/>
    <mergeCell ref="G2:G3"/>
    <mergeCell ref="H2:H3"/>
    <mergeCell ref="F20:F22"/>
    <mergeCell ref="A24:A26"/>
    <mergeCell ref="B24:B26"/>
    <mergeCell ref="C24:C26"/>
    <mergeCell ref="D24:D26"/>
    <mergeCell ref="E24:E26"/>
    <mergeCell ref="F24:F26"/>
    <mergeCell ref="A20:A22"/>
    <mergeCell ref="B20:B22"/>
    <mergeCell ref="C20:C22"/>
    <mergeCell ref="D20:D22"/>
    <mergeCell ref="E20:E22"/>
    <mergeCell ref="F28:F30"/>
    <mergeCell ref="A28:A30"/>
    <mergeCell ref="B28:B30"/>
    <mergeCell ref="C28:C30"/>
    <mergeCell ref="D28:D30"/>
    <mergeCell ref="E28:E30"/>
  </mergeCells>
  <pageMargins left="0.70866141732283472" right="0.70866141732283472" top="0.74803149606299213" bottom="0.74803149606299213" header="0.31496062992125984" footer="0.31496062992125984"/>
  <pageSetup paperSize="9" scale="49"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E8" sqref="E8"/>
    </sheetView>
  </sheetViews>
  <sheetFormatPr defaultRowHeight="13.5" x14ac:dyDescent="0.25"/>
  <cols>
    <col min="1" max="1" width="12.7109375" style="1" customWidth="1"/>
    <col min="2" max="4" width="8.7109375" style="1" customWidth="1"/>
    <col min="5" max="5" width="25.7109375" style="1" customWidth="1"/>
    <col min="6" max="6" width="8.7109375" style="1" customWidth="1"/>
    <col min="7" max="8" width="50.7109375" style="1" customWidth="1"/>
    <col min="9" max="16384" width="9.140625" style="1"/>
  </cols>
  <sheetData>
    <row r="1" spans="1:10" s="34" customFormat="1" ht="39.950000000000003" customHeight="1" x14ac:dyDescent="0.25">
      <c r="A1" s="78" t="s">
        <v>175</v>
      </c>
      <c r="B1" s="79"/>
      <c r="C1" s="79"/>
      <c r="D1" s="79"/>
      <c r="E1" s="79"/>
      <c r="F1" s="79"/>
      <c r="G1" s="79"/>
      <c r="H1" s="80"/>
    </row>
    <row r="2" spans="1:10" s="35" customFormat="1" ht="15.75" customHeight="1" x14ac:dyDescent="0.25">
      <c r="A2" s="86" t="s">
        <v>1</v>
      </c>
      <c r="B2" s="86" t="s">
        <v>2</v>
      </c>
      <c r="C2" s="86"/>
      <c r="D2" s="89" t="s">
        <v>3</v>
      </c>
      <c r="E2" s="89" t="s">
        <v>4</v>
      </c>
      <c r="F2" s="89" t="s">
        <v>5</v>
      </c>
      <c r="G2" s="89" t="s">
        <v>6</v>
      </c>
      <c r="H2" s="89" t="s">
        <v>7</v>
      </c>
    </row>
    <row r="3" spans="1:10" s="35" customFormat="1" x14ac:dyDescent="0.25">
      <c r="A3" s="86"/>
      <c r="B3" s="2" t="s">
        <v>8</v>
      </c>
      <c r="C3" s="2" t="s">
        <v>9</v>
      </c>
      <c r="D3" s="90"/>
      <c r="E3" s="90"/>
      <c r="F3" s="90"/>
      <c r="G3" s="90"/>
      <c r="H3" s="90"/>
    </row>
    <row r="4" spans="1:10" s="34" customFormat="1" ht="24.95" customHeight="1" x14ac:dyDescent="0.25">
      <c r="A4" s="78" t="s">
        <v>69</v>
      </c>
      <c r="B4" s="79"/>
      <c r="C4" s="79"/>
      <c r="D4" s="79"/>
      <c r="E4" s="79"/>
      <c r="F4" s="79"/>
      <c r="G4" s="79"/>
      <c r="H4" s="80"/>
    </row>
    <row r="5" spans="1:10" ht="30" customHeight="1" x14ac:dyDescent="0.25">
      <c r="A5" s="4">
        <v>1</v>
      </c>
      <c r="B5" s="3">
        <v>1</v>
      </c>
      <c r="C5" s="3">
        <f>D5</f>
        <v>1</v>
      </c>
      <c r="D5" s="4">
        <v>1</v>
      </c>
      <c r="E5" s="5" t="s">
        <v>11</v>
      </c>
      <c r="F5" s="6" t="s">
        <v>12</v>
      </c>
      <c r="G5" s="7" t="s">
        <v>115</v>
      </c>
      <c r="H5" s="7" t="s">
        <v>14</v>
      </c>
    </row>
    <row r="6" spans="1:10" ht="24.95" customHeight="1" x14ac:dyDescent="0.25">
      <c r="A6" s="78" t="s">
        <v>71</v>
      </c>
      <c r="B6" s="79"/>
      <c r="C6" s="79"/>
      <c r="D6" s="79"/>
      <c r="E6" s="79"/>
      <c r="F6" s="79"/>
      <c r="G6" s="79"/>
      <c r="H6" s="80"/>
    </row>
    <row r="7" spans="1:10" ht="120" customHeight="1" x14ac:dyDescent="0.25">
      <c r="A7" s="8">
        <f>A5+1</f>
        <v>2</v>
      </c>
      <c r="B7" s="8">
        <f>C5+1</f>
        <v>2</v>
      </c>
      <c r="C7" s="14">
        <f>B7+D7-1</f>
        <v>51</v>
      </c>
      <c r="D7" s="14">
        <v>50</v>
      </c>
      <c r="E7" s="13" t="s">
        <v>116</v>
      </c>
      <c r="F7" s="18" t="s">
        <v>12</v>
      </c>
      <c r="G7" s="11" t="s">
        <v>117</v>
      </c>
      <c r="H7" s="11" t="s">
        <v>204</v>
      </c>
    </row>
    <row r="8" spans="1:10" ht="120" customHeight="1" x14ac:dyDescent="0.25">
      <c r="A8" s="8">
        <f>A7+1</f>
        <v>3</v>
      </c>
      <c r="B8" s="4">
        <f>C7+1</f>
        <v>52</v>
      </c>
      <c r="C8" s="14">
        <f>B8+D8-1</f>
        <v>101</v>
      </c>
      <c r="D8" s="14">
        <v>50</v>
      </c>
      <c r="E8" s="7" t="s">
        <v>118</v>
      </c>
      <c r="F8" s="18" t="s">
        <v>12</v>
      </c>
      <c r="G8" s="7" t="s">
        <v>119</v>
      </c>
      <c r="H8" s="11" t="s">
        <v>204</v>
      </c>
    </row>
    <row r="9" spans="1:10" s="10" customFormat="1" ht="30" customHeight="1" x14ac:dyDescent="0.25">
      <c r="A9" s="8">
        <f>A8+1</f>
        <v>4</v>
      </c>
      <c r="B9" s="59">
        <f>C8+1</f>
        <v>102</v>
      </c>
      <c r="C9" s="59">
        <f>B9+D9-1</f>
        <v>114</v>
      </c>
      <c r="D9" s="60">
        <v>13</v>
      </c>
      <c r="E9" s="43" t="s">
        <v>84</v>
      </c>
      <c r="F9" s="58" t="s">
        <v>12</v>
      </c>
      <c r="G9" s="43" t="s">
        <v>85</v>
      </c>
      <c r="H9" s="5"/>
      <c r="I9" s="56"/>
      <c r="J9" s="1"/>
    </row>
    <row r="10" spans="1:10" ht="30" customHeight="1" x14ac:dyDescent="0.25">
      <c r="A10" s="8">
        <f>A9+1</f>
        <v>5</v>
      </c>
      <c r="B10" s="4">
        <f>C9+1</f>
        <v>115</v>
      </c>
      <c r="C10" s="4">
        <f>B10+D10-1</f>
        <v>397</v>
      </c>
      <c r="D10" s="14">
        <f>398-B10</f>
        <v>283</v>
      </c>
      <c r="E10" s="7" t="s">
        <v>63</v>
      </c>
      <c r="F10" s="6" t="s">
        <v>12</v>
      </c>
      <c r="G10" s="32" t="s">
        <v>64</v>
      </c>
      <c r="H10" s="7"/>
    </row>
    <row r="11" spans="1:10" ht="24.95" customHeight="1" x14ac:dyDescent="0.25">
      <c r="A11" s="78" t="s">
        <v>65</v>
      </c>
      <c r="B11" s="79"/>
      <c r="C11" s="79"/>
      <c r="D11" s="79"/>
      <c r="E11" s="79"/>
      <c r="F11" s="79"/>
      <c r="G11" s="79"/>
      <c r="H11" s="80"/>
    </row>
    <row r="12" spans="1:10" ht="30" customHeight="1" x14ac:dyDescent="0.25">
      <c r="A12" s="4">
        <f>A10+1</f>
        <v>6</v>
      </c>
      <c r="B12" s="4">
        <f>C10+1</f>
        <v>398</v>
      </c>
      <c r="C12" s="4">
        <f>B12+D12-1</f>
        <v>398</v>
      </c>
      <c r="D12" s="14">
        <v>1</v>
      </c>
      <c r="E12" s="7" t="s">
        <v>66</v>
      </c>
      <c r="F12" s="6" t="s">
        <v>12</v>
      </c>
      <c r="G12" s="7" t="s">
        <v>67</v>
      </c>
      <c r="H12" s="7" t="s">
        <v>14</v>
      </c>
    </row>
    <row r="13" spans="1:10" ht="30" customHeight="1" x14ac:dyDescent="0.25">
      <c r="A13" s="4">
        <f>A12+1</f>
        <v>7</v>
      </c>
      <c r="B13" s="75" t="s">
        <v>128</v>
      </c>
      <c r="C13" s="75"/>
      <c r="D13" s="75"/>
      <c r="E13" s="75"/>
      <c r="F13" s="75"/>
      <c r="G13" s="75"/>
      <c r="H13" s="75"/>
    </row>
  </sheetData>
  <mergeCells count="12">
    <mergeCell ref="B13:H13"/>
    <mergeCell ref="A4:H4"/>
    <mergeCell ref="A6:H6"/>
    <mergeCell ref="A11:H11"/>
    <mergeCell ref="A1:H1"/>
    <mergeCell ref="A2:A3"/>
    <mergeCell ref="B2:C2"/>
    <mergeCell ref="D2:D3"/>
    <mergeCell ref="E2:E3"/>
    <mergeCell ref="F2:F3"/>
    <mergeCell ref="G2:G3"/>
    <mergeCell ref="H2:H3"/>
  </mergeCells>
  <pageMargins left="0.70866141732283472" right="0.70866141732283472" top="0.74803149606299213" bottom="0.74803149606299213" header="0.31496062992125984" footer="0.31496062992125984"/>
  <pageSetup paperSize="9" scale="49"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workbookViewId="0">
      <selection activeCell="H28" sqref="H28:H29"/>
    </sheetView>
  </sheetViews>
  <sheetFormatPr defaultRowHeight="13.5" x14ac:dyDescent="0.25"/>
  <cols>
    <col min="1" max="1" width="12.7109375" style="1" customWidth="1"/>
    <col min="2" max="4" width="8.7109375" style="1" customWidth="1"/>
    <col min="5" max="5" width="25.7109375" style="1" customWidth="1"/>
    <col min="6" max="6" width="8.7109375" style="1" customWidth="1"/>
    <col min="7" max="8" width="50.7109375" style="1" customWidth="1"/>
    <col min="9" max="16384" width="9.140625" style="1"/>
  </cols>
  <sheetData>
    <row r="1" spans="1:8" s="34" customFormat="1" ht="39.950000000000003" customHeight="1" x14ac:dyDescent="0.25">
      <c r="A1" s="78" t="s">
        <v>176</v>
      </c>
      <c r="B1" s="79"/>
      <c r="C1" s="79"/>
      <c r="D1" s="79"/>
      <c r="E1" s="79"/>
      <c r="F1" s="79"/>
      <c r="G1" s="79"/>
      <c r="H1" s="80"/>
    </row>
    <row r="2" spans="1:8" s="35" customFormat="1" ht="15.75" customHeight="1" x14ac:dyDescent="0.25">
      <c r="A2" s="86" t="s">
        <v>1</v>
      </c>
      <c r="B2" s="86" t="s">
        <v>2</v>
      </c>
      <c r="C2" s="86"/>
      <c r="D2" s="89" t="s">
        <v>3</v>
      </c>
      <c r="E2" s="89" t="s">
        <v>4</v>
      </c>
      <c r="F2" s="89" t="s">
        <v>5</v>
      </c>
      <c r="G2" s="89" t="s">
        <v>6</v>
      </c>
      <c r="H2" s="89" t="s">
        <v>7</v>
      </c>
    </row>
    <row r="3" spans="1:8" s="35" customFormat="1" x14ac:dyDescent="0.25">
      <c r="A3" s="86"/>
      <c r="B3" s="2" t="s">
        <v>8</v>
      </c>
      <c r="C3" s="2" t="s">
        <v>9</v>
      </c>
      <c r="D3" s="90"/>
      <c r="E3" s="90"/>
      <c r="F3" s="90"/>
      <c r="G3" s="90"/>
      <c r="H3" s="90"/>
    </row>
    <row r="4" spans="1:8" s="34" customFormat="1" ht="24.95" customHeight="1" x14ac:dyDescent="0.25">
      <c r="A4" s="78" t="s">
        <v>69</v>
      </c>
      <c r="B4" s="79"/>
      <c r="C4" s="79"/>
      <c r="D4" s="79"/>
      <c r="E4" s="79"/>
      <c r="F4" s="79"/>
      <c r="G4" s="79"/>
      <c r="H4" s="80"/>
    </row>
    <row r="5" spans="1:8" ht="30" customHeight="1" x14ac:dyDescent="0.25">
      <c r="A5" s="4">
        <v>1</v>
      </c>
      <c r="B5" s="3">
        <v>1</v>
      </c>
      <c r="C5" s="3">
        <f>D5</f>
        <v>1</v>
      </c>
      <c r="D5" s="4">
        <v>1</v>
      </c>
      <c r="E5" s="5" t="s">
        <v>11</v>
      </c>
      <c r="F5" s="6" t="s">
        <v>12</v>
      </c>
      <c r="G5" s="7" t="s">
        <v>120</v>
      </c>
      <c r="H5" s="7" t="s">
        <v>14</v>
      </c>
    </row>
    <row r="6" spans="1:8" s="34" customFormat="1" ht="24.95" customHeight="1" x14ac:dyDescent="0.25">
      <c r="A6" s="78" t="s">
        <v>121</v>
      </c>
      <c r="B6" s="79"/>
      <c r="C6" s="79"/>
      <c r="D6" s="79"/>
      <c r="E6" s="79"/>
      <c r="F6" s="79"/>
      <c r="G6" s="79"/>
      <c r="H6" s="80"/>
    </row>
    <row r="7" spans="1:8" ht="30" customHeight="1" x14ac:dyDescent="0.25">
      <c r="A7" s="8">
        <f>A5+1</f>
        <v>2</v>
      </c>
      <c r="B7" s="8">
        <f>C5+1</f>
        <v>2</v>
      </c>
      <c r="C7" s="14">
        <f>B7+D7-1</f>
        <v>10</v>
      </c>
      <c r="D7" s="14">
        <v>9</v>
      </c>
      <c r="E7" s="13" t="s">
        <v>122</v>
      </c>
      <c r="F7" s="18" t="s">
        <v>20</v>
      </c>
      <c r="G7" s="11"/>
      <c r="H7" s="11"/>
    </row>
    <row r="8" spans="1:8" ht="30" customHeight="1" x14ac:dyDescent="0.25">
      <c r="A8" s="8">
        <f>A7+1</f>
        <v>3</v>
      </c>
      <c r="B8" s="4">
        <f>C7+1</f>
        <v>11</v>
      </c>
      <c r="C8" s="14">
        <f>B8+D8-1</f>
        <v>19</v>
      </c>
      <c r="D8" s="14">
        <v>9</v>
      </c>
      <c r="E8" s="13" t="s">
        <v>123</v>
      </c>
      <c r="F8" s="18" t="s">
        <v>20</v>
      </c>
      <c r="G8" s="7" t="s">
        <v>124</v>
      </c>
      <c r="H8" s="11"/>
    </row>
    <row r="9" spans="1:8" ht="30" customHeight="1" x14ac:dyDescent="0.25">
      <c r="A9" s="8">
        <f>A8+1</f>
        <v>4</v>
      </c>
      <c r="B9" s="4">
        <f>C8+1</f>
        <v>20</v>
      </c>
      <c r="C9" s="4">
        <f>B9+D9-1</f>
        <v>28</v>
      </c>
      <c r="D9" s="14">
        <v>9</v>
      </c>
      <c r="E9" s="13" t="s">
        <v>125</v>
      </c>
      <c r="F9" s="18" t="s">
        <v>20</v>
      </c>
      <c r="G9" s="7"/>
      <c r="H9" s="7"/>
    </row>
    <row r="10" spans="1:8" ht="30" customHeight="1" x14ac:dyDescent="0.25">
      <c r="A10" s="8">
        <f>A9+1</f>
        <v>5</v>
      </c>
      <c r="B10" s="4">
        <f>C9+1</f>
        <v>29</v>
      </c>
      <c r="C10" s="4">
        <f>B10+D10-1</f>
        <v>37</v>
      </c>
      <c r="D10" s="14">
        <v>9</v>
      </c>
      <c r="E10" s="13" t="s">
        <v>126</v>
      </c>
      <c r="F10" s="18" t="s">
        <v>20</v>
      </c>
      <c r="G10" s="7"/>
      <c r="H10" s="7"/>
    </row>
    <row r="11" spans="1:8" ht="30" customHeight="1" x14ac:dyDescent="0.25">
      <c r="A11" s="8">
        <f>A10+1</f>
        <v>6</v>
      </c>
      <c r="B11" s="4">
        <f>C10+1</f>
        <v>38</v>
      </c>
      <c r="C11" s="4">
        <f>B11+D11-1</f>
        <v>397</v>
      </c>
      <c r="D11" s="14">
        <f>398-B11</f>
        <v>360</v>
      </c>
      <c r="E11" s="7" t="s">
        <v>63</v>
      </c>
      <c r="F11" s="6" t="s">
        <v>12</v>
      </c>
      <c r="G11" s="32" t="s">
        <v>64</v>
      </c>
      <c r="H11" s="7"/>
    </row>
    <row r="12" spans="1:8" s="34" customFormat="1" ht="24.95" customHeight="1" x14ac:dyDescent="0.25">
      <c r="A12" s="78" t="s">
        <v>65</v>
      </c>
      <c r="B12" s="79"/>
      <c r="C12" s="79"/>
      <c r="D12" s="79"/>
      <c r="E12" s="79"/>
      <c r="F12" s="79"/>
      <c r="G12" s="79"/>
      <c r="H12" s="80"/>
    </row>
    <row r="13" spans="1:8" ht="30" customHeight="1" x14ac:dyDescent="0.25">
      <c r="A13" s="4">
        <f>A11+1</f>
        <v>7</v>
      </c>
      <c r="B13" s="4">
        <f>C11+1</f>
        <v>398</v>
      </c>
      <c r="C13" s="4">
        <f>B13+D13-1</f>
        <v>398</v>
      </c>
      <c r="D13" s="14">
        <v>1</v>
      </c>
      <c r="E13" s="7" t="s">
        <v>66</v>
      </c>
      <c r="F13" s="6" t="s">
        <v>12</v>
      </c>
      <c r="G13" s="7" t="s">
        <v>67</v>
      </c>
      <c r="H13" s="7" t="s">
        <v>14</v>
      </c>
    </row>
    <row r="14" spans="1:8" ht="30" customHeight="1" x14ac:dyDescent="0.25">
      <c r="A14" s="4">
        <f>A13+1</f>
        <v>8</v>
      </c>
      <c r="B14" s="75" t="s">
        <v>128</v>
      </c>
      <c r="C14" s="75"/>
      <c r="D14" s="75"/>
      <c r="E14" s="75"/>
      <c r="F14" s="75"/>
      <c r="G14" s="75"/>
      <c r="H14" s="75"/>
    </row>
  </sheetData>
  <mergeCells count="12">
    <mergeCell ref="B14:H14"/>
    <mergeCell ref="A4:H4"/>
    <mergeCell ref="A6:H6"/>
    <mergeCell ref="A12:H12"/>
    <mergeCell ref="A1:H1"/>
    <mergeCell ref="A2:A3"/>
    <mergeCell ref="B2:C2"/>
    <mergeCell ref="D2:D3"/>
    <mergeCell ref="E2:E3"/>
    <mergeCell ref="F2:F3"/>
    <mergeCell ref="G2:G3"/>
    <mergeCell ref="H2:H3"/>
  </mergeCells>
  <pageMargins left="0.70866141732283472" right="0.70866141732283472" top="0.74803149606299213" bottom="0.74803149606299213" header="0.31496062992125984" footer="0.31496062992125984"/>
  <pageSetup paperSize="9" scale="49" fitToHeight="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opLeftCell="A16" workbookViewId="0">
      <selection activeCell="A5" sqref="A5:H5"/>
    </sheetView>
  </sheetViews>
  <sheetFormatPr defaultRowHeight="13.5" x14ac:dyDescent="0.25"/>
  <cols>
    <col min="1" max="1" width="12.7109375" style="1" customWidth="1"/>
    <col min="2" max="4" width="8.7109375" style="1" customWidth="1"/>
    <col min="5" max="5" width="25.7109375" style="1" customWidth="1"/>
    <col min="6" max="6" width="8.7109375" style="1" customWidth="1"/>
    <col min="7" max="8" width="50.7109375" style="1" customWidth="1"/>
    <col min="9" max="16384" width="9.140625" style="1"/>
  </cols>
  <sheetData>
    <row r="1" spans="1:8" s="34" customFormat="1" ht="39.950000000000003" customHeight="1" x14ac:dyDescent="0.25">
      <c r="A1" s="78" t="s">
        <v>127</v>
      </c>
      <c r="B1" s="79"/>
      <c r="C1" s="79"/>
      <c r="D1" s="79"/>
      <c r="E1" s="79"/>
      <c r="F1" s="79"/>
      <c r="G1" s="79"/>
      <c r="H1" s="80"/>
    </row>
    <row r="2" spans="1:8" s="35" customFormat="1" ht="15.75" customHeight="1" x14ac:dyDescent="0.25">
      <c r="A2" s="86" t="s">
        <v>216</v>
      </c>
      <c r="B2" s="86"/>
      <c r="C2" s="86"/>
      <c r="D2" s="86"/>
      <c r="E2" s="86"/>
      <c r="F2" s="86"/>
      <c r="G2" s="86"/>
      <c r="H2" s="86"/>
    </row>
    <row r="3" spans="1:8" s="35" customFormat="1" x14ac:dyDescent="0.25">
      <c r="A3" s="86"/>
      <c r="B3" s="86"/>
      <c r="C3" s="86"/>
      <c r="D3" s="86"/>
      <c r="E3" s="86"/>
      <c r="F3" s="86"/>
      <c r="G3" s="86"/>
      <c r="H3" s="86"/>
    </row>
    <row r="4" spans="1:8" s="34" customFormat="1" ht="24.95" customHeight="1" x14ac:dyDescent="0.25">
      <c r="A4" s="78" t="s">
        <v>177</v>
      </c>
      <c r="B4" s="79"/>
      <c r="C4" s="79"/>
      <c r="D4" s="79"/>
      <c r="E4" s="79"/>
      <c r="F4" s="79"/>
      <c r="G4" s="79"/>
      <c r="H4" s="80"/>
    </row>
    <row r="5" spans="1:8" ht="120" customHeight="1" x14ac:dyDescent="0.25">
      <c r="A5" s="82" t="s">
        <v>209</v>
      </c>
      <c r="B5" s="103"/>
      <c r="C5" s="103"/>
      <c r="D5" s="103"/>
      <c r="E5" s="103"/>
      <c r="F5" s="103"/>
      <c r="G5" s="103"/>
      <c r="H5" s="103"/>
    </row>
    <row r="6" spans="1:8" s="34" customFormat="1" ht="24.95" customHeight="1" x14ac:dyDescent="0.25">
      <c r="A6" s="78" t="s">
        <v>178</v>
      </c>
      <c r="B6" s="79"/>
      <c r="C6" s="79"/>
      <c r="D6" s="79"/>
      <c r="E6" s="79"/>
      <c r="F6" s="79"/>
      <c r="G6" s="79"/>
      <c r="H6" s="80"/>
    </row>
    <row r="7" spans="1:8" ht="120" customHeight="1" x14ac:dyDescent="0.25">
      <c r="A7" s="82" t="s">
        <v>184</v>
      </c>
      <c r="B7" s="103"/>
      <c r="C7" s="103"/>
      <c r="D7" s="103"/>
      <c r="E7" s="103"/>
      <c r="F7" s="103"/>
      <c r="G7" s="103"/>
      <c r="H7" s="103"/>
    </row>
    <row r="8" spans="1:8" s="34" customFormat="1" ht="24.95" customHeight="1" x14ac:dyDescent="0.25">
      <c r="A8" s="78" t="s">
        <v>179</v>
      </c>
      <c r="B8" s="79"/>
      <c r="C8" s="79"/>
      <c r="D8" s="79"/>
      <c r="E8" s="79"/>
      <c r="F8" s="79"/>
      <c r="G8" s="79"/>
      <c r="H8" s="80"/>
    </row>
    <row r="9" spans="1:8" ht="120" customHeight="1" x14ac:dyDescent="0.25">
      <c r="A9" s="82" t="s">
        <v>180</v>
      </c>
      <c r="B9" s="103"/>
      <c r="C9" s="103"/>
      <c r="D9" s="103"/>
      <c r="E9" s="103"/>
      <c r="F9" s="103"/>
      <c r="G9" s="103"/>
      <c r="H9" s="103"/>
    </row>
    <row r="10" spans="1:8" s="34" customFormat="1" ht="24.95" customHeight="1" x14ac:dyDescent="0.25">
      <c r="A10" s="78" t="s">
        <v>182</v>
      </c>
      <c r="B10" s="79"/>
      <c r="C10" s="79"/>
      <c r="D10" s="79"/>
      <c r="E10" s="79"/>
      <c r="F10" s="79"/>
      <c r="G10" s="79"/>
      <c r="H10" s="80"/>
    </row>
    <row r="11" spans="1:8" ht="120" customHeight="1" x14ac:dyDescent="0.25">
      <c r="A11" s="82" t="s">
        <v>181</v>
      </c>
      <c r="B11" s="103"/>
      <c r="C11" s="103"/>
      <c r="D11" s="103"/>
      <c r="E11" s="103"/>
      <c r="F11" s="103"/>
      <c r="G11" s="103"/>
      <c r="H11" s="103"/>
    </row>
    <row r="12" spans="1:8" ht="27.75" customHeight="1" x14ac:dyDescent="0.25">
      <c r="A12" s="78" t="s">
        <v>207</v>
      </c>
      <c r="B12" s="79"/>
      <c r="C12" s="79"/>
      <c r="D12" s="79"/>
      <c r="E12" s="79"/>
      <c r="F12" s="79"/>
      <c r="G12" s="79"/>
      <c r="H12" s="80"/>
    </row>
    <row r="13" spans="1:8" ht="120" customHeight="1" x14ac:dyDescent="0.25">
      <c r="A13" s="82" t="s">
        <v>214</v>
      </c>
      <c r="B13" s="103"/>
      <c r="C13" s="103"/>
      <c r="D13" s="103"/>
      <c r="E13" s="103"/>
      <c r="F13" s="103"/>
      <c r="G13" s="103"/>
      <c r="H13" s="103"/>
    </row>
    <row r="14" spans="1:8" s="34" customFormat="1" ht="24.95" customHeight="1" x14ac:dyDescent="0.25">
      <c r="A14" s="78" t="s">
        <v>183</v>
      </c>
      <c r="B14" s="79"/>
      <c r="C14" s="79"/>
      <c r="D14" s="79"/>
      <c r="E14" s="79"/>
      <c r="F14" s="79"/>
      <c r="G14" s="79"/>
      <c r="H14" s="80"/>
    </row>
    <row r="15" spans="1:8" ht="120" customHeight="1" x14ac:dyDescent="0.25">
      <c r="A15" s="82" t="s">
        <v>215</v>
      </c>
      <c r="B15" s="103"/>
      <c r="C15" s="103"/>
      <c r="D15" s="103"/>
      <c r="E15" s="103"/>
      <c r="F15" s="103"/>
      <c r="G15" s="103"/>
      <c r="H15" s="103"/>
    </row>
    <row r="16" spans="1:8" s="34" customFormat="1" ht="24.95" customHeight="1" x14ac:dyDescent="0.25">
      <c r="A16" s="78" t="s">
        <v>186</v>
      </c>
      <c r="B16" s="79"/>
      <c r="C16" s="79"/>
      <c r="D16" s="79"/>
      <c r="E16" s="79"/>
      <c r="F16" s="79"/>
      <c r="G16" s="79"/>
      <c r="H16" s="80"/>
    </row>
    <row r="17" spans="1:8" ht="120" customHeight="1" x14ac:dyDescent="0.25">
      <c r="A17" s="82" t="s">
        <v>185</v>
      </c>
      <c r="B17" s="103"/>
      <c r="C17" s="103"/>
      <c r="D17" s="103"/>
      <c r="E17" s="103"/>
      <c r="F17" s="103"/>
      <c r="G17" s="103"/>
      <c r="H17" s="103"/>
    </row>
    <row r="18" spans="1:8" s="34" customFormat="1" ht="24.95" customHeight="1" x14ac:dyDescent="0.25">
      <c r="A18" s="78" t="s">
        <v>187</v>
      </c>
      <c r="B18" s="79"/>
      <c r="C18" s="79"/>
      <c r="D18" s="79"/>
      <c r="E18" s="79"/>
      <c r="F18" s="79"/>
      <c r="G18" s="79"/>
      <c r="H18" s="80"/>
    </row>
    <row r="19" spans="1:8" ht="120" customHeight="1" x14ac:dyDescent="0.25">
      <c r="A19" s="82" t="s">
        <v>188</v>
      </c>
      <c r="B19" s="103"/>
      <c r="C19" s="103"/>
      <c r="D19" s="103"/>
      <c r="E19" s="103"/>
      <c r="F19" s="103"/>
      <c r="G19" s="103"/>
      <c r="H19" s="103"/>
    </row>
    <row r="20" spans="1:8" s="34" customFormat="1" ht="24.95" customHeight="1" x14ac:dyDescent="0.25">
      <c r="A20" s="78" t="s">
        <v>190</v>
      </c>
      <c r="B20" s="79"/>
      <c r="C20" s="79"/>
      <c r="D20" s="79"/>
      <c r="E20" s="79"/>
      <c r="F20" s="79"/>
      <c r="G20" s="79"/>
      <c r="H20" s="80"/>
    </row>
    <row r="21" spans="1:8" ht="120" customHeight="1" x14ac:dyDescent="0.25">
      <c r="A21" s="82" t="s">
        <v>189</v>
      </c>
      <c r="B21" s="103"/>
      <c r="C21" s="103"/>
      <c r="D21" s="103"/>
      <c r="E21" s="103"/>
      <c r="F21" s="103"/>
      <c r="G21" s="103"/>
      <c r="H21" s="103"/>
    </row>
    <row r="22" spans="1:8" s="34" customFormat="1" ht="24.95" customHeight="1" x14ac:dyDescent="0.25">
      <c r="A22" s="78"/>
      <c r="B22" s="79"/>
      <c r="C22" s="79"/>
      <c r="D22" s="79"/>
      <c r="E22" s="79"/>
      <c r="F22" s="79"/>
      <c r="G22" s="79"/>
      <c r="H22" s="80"/>
    </row>
    <row r="23" spans="1:8" ht="120" customHeight="1" x14ac:dyDescent="0.25">
      <c r="A23" s="101"/>
      <c r="B23" s="102"/>
      <c r="C23" s="102"/>
      <c r="D23" s="102"/>
      <c r="E23" s="102"/>
      <c r="F23" s="102"/>
      <c r="G23" s="102"/>
      <c r="H23" s="102"/>
    </row>
  </sheetData>
  <mergeCells count="22">
    <mergeCell ref="A1:H1"/>
    <mergeCell ref="A15:H15"/>
    <mergeCell ref="A4:H4"/>
    <mergeCell ref="A2:H3"/>
    <mergeCell ref="A5:H5"/>
    <mergeCell ref="A6:H6"/>
    <mergeCell ref="A7:H7"/>
    <mergeCell ref="A8:H8"/>
    <mergeCell ref="A9:H9"/>
    <mergeCell ref="A10:H10"/>
    <mergeCell ref="A11:H11"/>
    <mergeCell ref="A14:H14"/>
    <mergeCell ref="A12:H12"/>
    <mergeCell ref="A13:H13"/>
    <mergeCell ref="A22:H22"/>
    <mergeCell ref="A23:H23"/>
    <mergeCell ref="A16:H16"/>
    <mergeCell ref="A17:H17"/>
    <mergeCell ref="A18:H18"/>
    <mergeCell ref="A19:H19"/>
    <mergeCell ref="A20:H20"/>
    <mergeCell ref="A21:H21"/>
  </mergeCells>
  <pageMargins left="0.70866141732283472" right="0.70866141732283472" top="0.74803149606299213" bottom="0.74803149606299213" header="0.31496062992125984" footer="0.31496062992125984"/>
  <pageSetup paperSize="9" scale="50" fitToHeight="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selection sqref="A1:H10"/>
    </sheetView>
  </sheetViews>
  <sheetFormatPr defaultRowHeight="13.5" x14ac:dyDescent="0.25"/>
  <cols>
    <col min="1" max="1" width="12.7109375" style="1" customWidth="1"/>
    <col min="2" max="4" width="8.7109375" style="1" customWidth="1"/>
    <col min="5" max="5" width="25.7109375" style="1" customWidth="1"/>
    <col min="6" max="6" width="8.7109375" style="1" customWidth="1"/>
    <col min="7" max="8" width="50.7109375" style="1" customWidth="1"/>
    <col min="9" max="16384" width="9.140625" style="1"/>
  </cols>
  <sheetData>
    <row r="1" spans="1:8" s="34" customFormat="1" ht="39.950000000000003" customHeight="1" x14ac:dyDescent="0.25">
      <c r="A1" s="78" t="s">
        <v>193</v>
      </c>
      <c r="B1" s="79"/>
      <c r="C1" s="79"/>
      <c r="D1" s="79"/>
      <c r="E1" s="79"/>
      <c r="F1" s="79"/>
      <c r="G1" s="79"/>
      <c r="H1" s="80"/>
    </row>
    <row r="2" spans="1:8" s="35" customFormat="1" ht="15.75" customHeight="1" x14ac:dyDescent="0.25">
      <c r="A2" s="113" t="s">
        <v>191</v>
      </c>
      <c r="B2" s="107" t="s">
        <v>192</v>
      </c>
      <c r="C2" s="108"/>
      <c r="D2" s="108"/>
      <c r="E2" s="108"/>
      <c r="F2" s="108"/>
      <c r="G2" s="108"/>
      <c r="H2" s="109"/>
    </row>
    <row r="3" spans="1:8" s="35" customFormat="1" x14ac:dyDescent="0.25">
      <c r="A3" s="113"/>
      <c r="B3" s="110"/>
      <c r="C3" s="111"/>
      <c r="D3" s="111"/>
      <c r="E3" s="111"/>
      <c r="F3" s="111"/>
      <c r="G3" s="111"/>
      <c r="H3" s="112"/>
    </row>
    <row r="4" spans="1:8" s="34" customFormat="1" ht="24.95" customHeight="1" x14ac:dyDescent="0.25">
      <c r="A4" s="78"/>
      <c r="B4" s="79"/>
      <c r="C4" s="79"/>
      <c r="D4" s="79"/>
      <c r="E4" s="79"/>
      <c r="F4" s="79"/>
      <c r="G4" s="79"/>
      <c r="H4" s="80"/>
    </row>
    <row r="5" spans="1:8" ht="30" customHeight="1" x14ac:dyDescent="0.25">
      <c r="A5" s="54">
        <v>0</v>
      </c>
      <c r="B5" s="104" t="s">
        <v>129</v>
      </c>
      <c r="C5" s="105"/>
      <c r="D5" s="105"/>
      <c r="E5" s="105"/>
      <c r="F5" s="105"/>
      <c r="G5" s="105"/>
      <c r="H5" s="106"/>
    </row>
    <row r="6" spans="1:8" ht="30" customHeight="1" x14ac:dyDescent="0.25">
      <c r="A6" s="54">
        <v>4</v>
      </c>
      <c r="B6" s="104" t="s">
        <v>130</v>
      </c>
      <c r="C6" s="105"/>
      <c r="D6" s="105"/>
      <c r="E6" s="105"/>
      <c r="F6" s="105"/>
      <c r="G6" s="105"/>
      <c r="H6" s="106"/>
    </row>
    <row r="7" spans="1:8" ht="30" customHeight="1" x14ac:dyDescent="0.25">
      <c r="A7" s="54">
        <v>5</v>
      </c>
      <c r="B7" s="104" t="s">
        <v>131</v>
      </c>
      <c r="C7" s="105"/>
      <c r="D7" s="105"/>
      <c r="E7" s="105"/>
      <c r="F7" s="105"/>
      <c r="G7" s="105"/>
      <c r="H7" s="106"/>
    </row>
    <row r="8" spans="1:8" ht="30" customHeight="1" x14ac:dyDescent="0.25">
      <c r="A8" s="54">
        <v>6</v>
      </c>
      <c r="B8" s="104" t="s">
        <v>132</v>
      </c>
      <c r="C8" s="105" t="s">
        <v>132</v>
      </c>
      <c r="D8" s="105" t="s">
        <v>132</v>
      </c>
      <c r="E8" s="105" t="s">
        <v>132</v>
      </c>
      <c r="F8" s="105" t="s">
        <v>132</v>
      </c>
      <c r="G8" s="105" t="s">
        <v>132</v>
      </c>
      <c r="H8" s="106" t="s">
        <v>132</v>
      </c>
    </row>
    <row r="9" spans="1:8" ht="30" customHeight="1" x14ac:dyDescent="0.25">
      <c r="A9" s="54">
        <v>7</v>
      </c>
      <c r="B9" s="104" t="s">
        <v>133</v>
      </c>
      <c r="C9" s="105" t="s">
        <v>133</v>
      </c>
      <c r="D9" s="105" t="s">
        <v>133</v>
      </c>
      <c r="E9" s="105" t="s">
        <v>133</v>
      </c>
      <c r="F9" s="105" t="s">
        <v>133</v>
      </c>
      <c r="G9" s="105" t="s">
        <v>133</v>
      </c>
      <c r="H9" s="106" t="s">
        <v>133</v>
      </c>
    </row>
    <row r="10" spans="1:8" ht="30" customHeight="1" x14ac:dyDescent="0.25">
      <c r="A10" s="54">
        <v>8</v>
      </c>
      <c r="B10" s="104" t="s">
        <v>134</v>
      </c>
      <c r="C10" s="105" t="s">
        <v>134</v>
      </c>
      <c r="D10" s="105" t="s">
        <v>134</v>
      </c>
      <c r="E10" s="105" t="s">
        <v>134</v>
      </c>
      <c r="F10" s="105" t="s">
        <v>134</v>
      </c>
      <c r="G10" s="105" t="s">
        <v>134</v>
      </c>
      <c r="H10" s="106" t="s">
        <v>134</v>
      </c>
    </row>
    <row r="11" spans="1:8" ht="30" customHeight="1" x14ac:dyDescent="0.25"/>
    <row r="12" spans="1:8" ht="30" customHeight="1" x14ac:dyDescent="0.25"/>
    <row r="13" spans="1:8" ht="30" customHeight="1" x14ac:dyDescent="0.25"/>
    <row r="14" spans="1:8" ht="30" customHeight="1" x14ac:dyDescent="0.25"/>
    <row r="15" spans="1:8" ht="30" customHeight="1" x14ac:dyDescent="0.25"/>
    <row r="16" spans="1:8" ht="30" customHeight="1" x14ac:dyDescent="0.25"/>
    <row r="17" ht="30" customHeight="1" x14ac:dyDescent="0.25"/>
    <row r="18" ht="30" customHeight="1" x14ac:dyDescent="0.25"/>
    <row r="19" ht="30" customHeight="1" x14ac:dyDescent="0.25"/>
    <row r="20" ht="30" customHeight="1" x14ac:dyDescent="0.25"/>
  </sheetData>
  <mergeCells count="10">
    <mergeCell ref="B10:H10"/>
    <mergeCell ref="A4:H4"/>
    <mergeCell ref="B2:H3"/>
    <mergeCell ref="A1:H1"/>
    <mergeCell ref="A2:A3"/>
    <mergeCell ref="B5:H5"/>
    <mergeCell ref="B6:H6"/>
    <mergeCell ref="B7:H7"/>
    <mergeCell ref="B8:H8"/>
    <mergeCell ref="B9:H9"/>
  </mergeCells>
  <pageMargins left="0.70866141732283472" right="0.70866141732283472" top="0.74803149606299213" bottom="0.74803149606299213" header="0.31496062992125984" footer="0.31496062992125984"/>
  <pageSetup paperSize="9" scale="50" fitToHeight="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abSelected="1" workbookViewId="0">
      <selection activeCell="B3" sqref="B3"/>
    </sheetView>
  </sheetViews>
  <sheetFormatPr defaultRowHeight="15" x14ac:dyDescent="0.25"/>
  <cols>
    <col min="1" max="1" width="20.85546875" customWidth="1"/>
    <col min="2" max="2" width="19.28515625" customWidth="1"/>
    <col min="3" max="3" width="16.85546875" customWidth="1"/>
    <col min="4" max="4" width="16" customWidth="1"/>
    <col min="5" max="5" width="17.140625" customWidth="1"/>
    <col min="6" max="6" width="18.85546875" customWidth="1"/>
    <col min="7" max="7" width="13.5703125" customWidth="1"/>
    <col min="8" max="8" width="18" customWidth="1"/>
    <col min="9" max="9" width="12.140625" style="67" customWidth="1"/>
    <col min="10" max="10" width="17.7109375" customWidth="1"/>
  </cols>
  <sheetData>
    <row r="1" spans="1:10" ht="30" x14ac:dyDescent="0.25">
      <c r="A1" s="61" t="s">
        <v>75</v>
      </c>
      <c r="B1" s="61" t="s">
        <v>192</v>
      </c>
      <c r="C1" s="61" t="s">
        <v>219</v>
      </c>
      <c r="D1" s="61" t="s">
        <v>104</v>
      </c>
      <c r="E1" s="61" t="s">
        <v>107</v>
      </c>
      <c r="F1" s="61" t="s">
        <v>108</v>
      </c>
      <c r="G1" s="61" t="s">
        <v>110</v>
      </c>
      <c r="H1" s="61" t="s">
        <v>111</v>
      </c>
      <c r="I1" s="61" t="s">
        <v>199</v>
      </c>
      <c r="J1" s="61" t="s">
        <v>220</v>
      </c>
    </row>
    <row r="2" spans="1:10" ht="60" x14ac:dyDescent="0.25">
      <c r="A2" s="62">
        <v>1</v>
      </c>
      <c r="B2" s="63" t="s">
        <v>293</v>
      </c>
      <c r="C2" s="64" t="s">
        <v>221</v>
      </c>
      <c r="D2" s="63" t="s">
        <v>250</v>
      </c>
      <c r="E2" s="63" t="s">
        <v>251</v>
      </c>
      <c r="F2" s="63" t="s">
        <v>252</v>
      </c>
      <c r="G2" s="63" t="s">
        <v>253</v>
      </c>
      <c r="H2" s="64" t="s">
        <v>274</v>
      </c>
      <c r="I2" s="64" t="s">
        <v>199</v>
      </c>
      <c r="J2" s="64" t="s">
        <v>222</v>
      </c>
    </row>
    <row r="3" spans="1:10" ht="105" x14ac:dyDescent="0.25">
      <c r="A3" s="62">
        <v>2</v>
      </c>
      <c r="B3" s="63" t="s">
        <v>223</v>
      </c>
      <c r="C3" s="64" t="s">
        <v>221</v>
      </c>
      <c r="D3" s="63" t="s">
        <v>254</v>
      </c>
      <c r="E3" s="63" t="s">
        <v>255</v>
      </c>
      <c r="F3" s="63" t="s">
        <v>256</v>
      </c>
      <c r="G3" s="63" t="s">
        <v>257</v>
      </c>
      <c r="H3" s="64" t="s">
        <v>274</v>
      </c>
      <c r="I3" s="64" t="s">
        <v>274</v>
      </c>
      <c r="J3" s="64" t="s">
        <v>222</v>
      </c>
    </row>
    <row r="4" spans="1:10" ht="60" x14ac:dyDescent="0.25">
      <c r="A4" s="62">
        <v>3</v>
      </c>
      <c r="B4" s="63" t="s">
        <v>224</v>
      </c>
      <c r="C4" s="64" t="s">
        <v>221</v>
      </c>
      <c r="D4" s="63" t="s">
        <v>250</v>
      </c>
      <c r="E4" s="63" t="s">
        <v>251</v>
      </c>
      <c r="F4" s="63" t="s">
        <v>252</v>
      </c>
      <c r="G4" s="63" t="s">
        <v>253</v>
      </c>
      <c r="H4" s="64" t="s">
        <v>274</v>
      </c>
      <c r="I4" s="64" t="s">
        <v>199</v>
      </c>
      <c r="J4" s="64" t="s">
        <v>222</v>
      </c>
    </row>
    <row r="5" spans="1:10" ht="105" x14ac:dyDescent="0.25">
      <c r="A5" s="62">
        <v>4</v>
      </c>
      <c r="B5" s="63" t="s">
        <v>225</v>
      </c>
      <c r="C5" s="64" t="s">
        <v>221</v>
      </c>
      <c r="D5" s="63" t="s">
        <v>258</v>
      </c>
      <c r="E5" s="63" t="s">
        <v>259</v>
      </c>
      <c r="F5" s="63" t="s">
        <v>260</v>
      </c>
      <c r="G5" s="63" t="s">
        <v>261</v>
      </c>
      <c r="H5" s="64" t="s">
        <v>274</v>
      </c>
      <c r="I5" s="64" t="s">
        <v>274</v>
      </c>
      <c r="J5" s="64" t="s">
        <v>226</v>
      </c>
    </row>
    <row r="6" spans="1:10" ht="75" x14ac:dyDescent="0.25">
      <c r="A6" s="62">
        <v>5</v>
      </c>
      <c r="B6" s="63" t="s">
        <v>227</v>
      </c>
      <c r="C6" s="64" t="s">
        <v>221</v>
      </c>
      <c r="D6" s="63" t="s">
        <v>262</v>
      </c>
      <c r="E6" s="63" t="s">
        <v>263</v>
      </c>
      <c r="F6" s="63" t="s">
        <v>264</v>
      </c>
      <c r="G6" s="63" t="s">
        <v>265</v>
      </c>
      <c r="H6" s="64" t="s">
        <v>274</v>
      </c>
      <c r="I6" s="64" t="s">
        <v>274</v>
      </c>
      <c r="J6" s="64" t="s">
        <v>226</v>
      </c>
    </row>
    <row r="7" spans="1:10" ht="60" x14ac:dyDescent="0.25">
      <c r="A7" s="62">
        <v>6</v>
      </c>
      <c r="B7" s="63" t="s">
        <v>228</v>
      </c>
      <c r="C7" s="64" t="s">
        <v>221</v>
      </c>
      <c r="D7" s="63" t="s">
        <v>266</v>
      </c>
      <c r="E7" s="63" t="s">
        <v>267</v>
      </c>
      <c r="F7" s="63" t="s">
        <v>268</v>
      </c>
      <c r="G7" s="63" t="s">
        <v>269</v>
      </c>
      <c r="H7" s="64" t="s">
        <v>274</v>
      </c>
      <c r="I7" s="64" t="s">
        <v>274</v>
      </c>
      <c r="J7" s="64" t="s">
        <v>226</v>
      </c>
    </row>
    <row r="8" spans="1:10" ht="90" x14ac:dyDescent="0.25">
      <c r="A8" s="62">
        <v>7</v>
      </c>
      <c r="B8" s="63" t="s">
        <v>229</v>
      </c>
      <c r="C8" s="64" t="s">
        <v>221</v>
      </c>
      <c r="D8" s="63" t="s">
        <v>270</v>
      </c>
      <c r="E8" s="63" t="s">
        <v>271</v>
      </c>
      <c r="F8" s="63" t="s">
        <v>272</v>
      </c>
      <c r="G8" s="63" t="s">
        <v>273</v>
      </c>
      <c r="H8" s="64" t="s">
        <v>287</v>
      </c>
      <c r="I8" s="64" t="s">
        <v>274</v>
      </c>
      <c r="J8" s="64" t="s">
        <v>226</v>
      </c>
    </row>
    <row r="9" spans="1:10" x14ac:dyDescent="0.25">
      <c r="A9" s="62">
        <v>8</v>
      </c>
      <c r="B9" s="63" t="s">
        <v>230</v>
      </c>
      <c r="C9" s="65" t="s">
        <v>231</v>
      </c>
      <c r="D9" s="63" t="s">
        <v>124</v>
      </c>
      <c r="E9" s="63" t="s">
        <v>124</v>
      </c>
      <c r="F9" s="63" t="s">
        <v>124</v>
      </c>
      <c r="G9" s="63" t="s">
        <v>124</v>
      </c>
      <c r="H9" s="64" t="s">
        <v>124</v>
      </c>
      <c r="I9" s="63" t="s">
        <v>124</v>
      </c>
      <c r="J9" s="64" t="s">
        <v>226</v>
      </c>
    </row>
    <row r="10" spans="1:10" ht="60" x14ac:dyDescent="0.25">
      <c r="A10" s="62">
        <v>9</v>
      </c>
      <c r="B10" s="63" t="s">
        <v>232</v>
      </c>
      <c r="C10" s="64" t="s">
        <v>221</v>
      </c>
      <c r="D10" s="63" t="s">
        <v>250</v>
      </c>
      <c r="E10" s="63" t="s">
        <v>251</v>
      </c>
      <c r="F10" s="63" t="s">
        <v>252</v>
      </c>
      <c r="G10" s="63" t="s">
        <v>253</v>
      </c>
      <c r="H10" s="64" t="s">
        <v>274</v>
      </c>
      <c r="I10" s="64" t="s">
        <v>199</v>
      </c>
      <c r="J10" s="64" t="s">
        <v>226</v>
      </c>
    </row>
    <row r="11" spans="1:10" ht="60" x14ac:dyDescent="0.25">
      <c r="A11" s="62">
        <v>10</v>
      </c>
      <c r="B11" s="63" t="s">
        <v>233</v>
      </c>
      <c r="C11" s="64" t="s">
        <v>221</v>
      </c>
      <c r="D11" s="63" t="s">
        <v>250</v>
      </c>
      <c r="E11" s="63" t="s">
        <v>251</v>
      </c>
      <c r="F11" s="63" t="s">
        <v>275</v>
      </c>
      <c r="G11" s="63" t="s">
        <v>274</v>
      </c>
      <c r="H11" s="64" t="s">
        <v>274</v>
      </c>
      <c r="I11" s="64" t="s">
        <v>274</v>
      </c>
      <c r="J11" s="64" t="s">
        <v>226</v>
      </c>
    </row>
    <row r="12" spans="1:10" ht="30" x14ac:dyDescent="0.25">
      <c r="A12" s="62">
        <v>11</v>
      </c>
      <c r="B12" s="63" t="s">
        <v>234</v>
      </c>
      <c r="C12" s="65" t="s">
        <v>231</v>
      </c>
      <c r="D12" s="63" t="s">
        <v>124</v>
      </c>
      <c r="E12" s="63" t="s">
        <v>124</v>
      </c>
      <c r="F12" s="63" t="s">
        <v>124</v>
      </c>
      <c r="G12" s="63" t="s">
        <v>124</v>
      </c>
      <c r="H12" s="64" t="s">
        <v>124</v>
      </c>
      <c r="I12" s="63" t="s">
        <v>124</v>
      </c>
      <c r="J12" s="64" t="s">
        <v>124</v>
      </c>
    </row>
    <row r="13" spans="1:10" ht="45" x14ac:dyDescent="0.25">
      <c r="A13" s="62">
        <v>12</v>
      </c>
      <c r="B13" s="63" t="s">
        <v>235</v>
      </c>
      <c r="C13" s="64" t="s">
        <v>221</v>
      </c>
      <c r="D13" s="63" t="s">
        <v>274</v>
      </c>
      <c r="E13" s="63" t="s">
        <v>274</v>
      </c>
      <c r="F13" s="63" t="s">
        <v>274</v>
      </c>
      <c r="G13" s="63" t="s">
        <v>274</v>
      </c>
      <c r="H13" s="64" t="s">
        <v>288</v>
      </c>
      <c r="I13" s="64" t="s">
        <v>274</v>
      </c>
      <c r="J13" s="64" t="s">
        <v>222</v>
      </c>
    </row>
    <row r="14" spans="1:10" x14ac:dyDescent="0.25">
      <c r="A14" s="62">
        <v>13</v>
      </c>
      <c r="B14" s="63" t="s">
        <v>236</v>
      </c>
      <c r="C14" s="65" t="s">
        <v>231</v>
      </c>
      <c r="D14" s="63" t="s">
        <v>124</v>
      </c>
      <c r="E14" s="63" t="s">
        <v>124</v>
      </c>
      <c r="F14" s="63" t="s">
        <v>124</v>
      </c>
      <c r="G14" s="63" t="s">
        <v>124</v>
      </c>
      <c r="H14" s="64" t="s">
        <v>124</v>
      </c>
      <c r="I14" s="63" t="s">
        <v>124</v>
      </c>
      <c r="J14" s="64" t="s">
        <v>222</v>
      </c>
    </row>
    <row r="15" spans="1:10" ht="60" x14ac:dyDescent="0.25">
      <c r="A15" s="62">
        <v>14</v>
      </c>
      <c r="B15" s="63" t="s">
        <v>237</v>
      </c>
      <c r="C15" s="64" t="s">
        <v>221</v>
      </c>
      <c r="D15" s="63" t="s">
        <v>274</v>
      </c>
      <c r="E15" s="63" t="s">
        <v>274</v>
      </c>
      <c r="F15" s="63" t="s">
        <v>276</v>
      </c>
      <c r="G15" s="63" t="s">
        <v>277</v>
      </c>
      <c r="H15" s="64" t="s">
        <v>289</v>
      </c>
      <c r="I15" s="64" t="s">
        <v>274</v>
      </c>
      <c r="J15" s="64" t="s">
        <v>226</v>
      </c>
    </row>
    <row r="16" spans="1:10" ht="150" x14ac:dyDescent="0.25">
      <c r="A16" s="62">
        <v>15</v>
      </c>
      <c r="B16" s="63" t="s">
        <v>238</v>
      </c>
      <c r="C16" s="64" t="s">
        <v>221</v>
      </c>
      <c r="D16" s="63" t="s">
        <v>278</v>
      </c>
      <c r="E16" s="63" t="s">
        <v>279</v>
      </c>
      <c r="F16" s="63" t="s">
        <v>280</v>
      </c>
      <c r="G16" s="63" t="s">
        <v>281</v>
      </c>
      <c r="H16" s="64" t="s">
        <v>274</v>
      </c>
      <c r="I16" s="64" t="s">
        <v>274</v>
      </c>
      <c r="J16" s="64" t="s">
        <v>226</v>
      </c>
    </row>
    <row r="17" spans="1:10" x14ac:dyDescent="0.25">
      <c r="A17" s="62">
        <v>16</v>
      </c>
      <c r="B17" s="63" t="s">
        <v>239</v>
      </c>
      <c r="C17" s="65" t="s">
        <v>231</v>
      </c>
      <c r="D17" s="63" t="s">
        <v>124</v>
      </c>
      <c r="E17" s="63" t="s">
        <v>124</v>
      </c>
      <c r="F17" s="63" t="s">
        <v>124</v>
      </c>
      <c r="G17" s="63" t="s">
        <v>124</v>
      </c>
      <c r="H17" s="64" t="s">
        <v>124</v>
      </c>
      <c r="I17" s="63" t="s">
        <v>124</v>
      </c>
      <c r="J17" s="64" t="s">
        <v>226</v>
      </c>
    </row>
    <row r="18" spans="1:10" x14ac:dyDescent="0.25">
      <c r="A18" s="62">
        <v>17</v>
      </c>
      <c r="B18" s="63" t="s">
        <v>240</v>
      </c>
      <c r="C18" s="65" t="s">
        <v>231</v>
      </c>
      <c r="D18" s="63" t="s">
        <v>124</v>
      </c>
      <c r="E18" s="63" t="s">
        <v>124</v>
      </c>
      <c r="F18" s="63" t="s">
        <v>124</v>
      </c>
      <c r="G18" s="63" t="s">
        <v>124</v>
      </c>
      <c r="H18" s="64" t="s">
        <v>124</v>
      </c>
      <c r="I18" s="63" t="s">
        <v>124</v>
      </c>
      <c r="J18" s="64" t="s">
        <v>226</v>
      </c>
    </row>
    <row r="19" spans="1:10" x14ac:dyDescent="0.25">
      <c r="A19" s="62">
        <v>18</v>
      </c>
      <c r="B19" s="63" t="s">
        <v>241</v>
      </c>
      <c r="C19" s="65" t="s">
        <v>231</v>
      </c>
      <c r="D19" s="63" t="s">
        <v>124</v>
      </c>
      <c r="E19" s="63" t="s">
        <v>124</v>
      </c>
      <c r="F19" s="63" t="s">
        <v>124</v>
      </c>
      <c r="G19" s="63" t="s">
        <v>124</v>
      </c>
      <c r="H19" s="64" t="s">
        <v>124</v>
      </c>
      <c r="I19" s="63" t="s">
        <v>124</v>
      </c>
      <c r="J19" s="64" t="s">
        <v>226</v>
      </c>
    </row>
    <row r="20" spans="1:10" x14ac:dyDescent="0.25">
      <c r="A20" s="62">
        <v>19</v>
      </c>
      <c r="B20" s="63" t="s">
        <v>242</v>
      </c>
      <c r="C20" s="65" t="s">
        <v>231</v>
      </c>
      <c r="D20" s="63" t="s">
        <v>124</v>
      </c>
      <c r="E20" s="63" t="s">
        <v>124</v>
      </c>
      <c r="F20" s="63" t="s">
        <v>124</v>
      </c>
      <c r="G20" s="63" t="s">
        <v>124</v>
      </c>
      <c r="H20" s="64" t="s">
        <v>124</v>
      </c>
      <c r="I20" s="63" t="s">
        <v>124</v>
      </c>
      <c r="J20" s="64" t="s">
        <v>226</v>
      </c>
    </row>
    <row r="21" spans="1:10" x14ac:dyDescent="0.25">
      <c r="A21" s="62">
        <v>20</v>
      </c>
      <c r="B21" s="63" t="s">
        <v>243</v>
      </c>
      <c r="C21" s="65" t="s">
        <v>231</v>
      </c>
      <c r="D21" s="63" t="s">
        <v>124</v>
      </c>
      <c r="E21" s="63" t="s">
        <v>124</v>
      </c>
      <c r="F21" s="63" t="s">
        <v>124</v>
      </c>
      <c r="G21" s="63" t="s">
        <v>124</v>
      </c>
      <c r="H21" s="64" t="s">
        <v>124</v>
      </c>
      <c r="I21" s="63" t="s">
        <v>124</v>
      </c>
      <c r="J21" s="64" t="s">
        <v>226</v>
      </c>
    </row>
    <row r="22" spans="1:10" x14ac:dyDescent="0.25">
      <c r="A22" s="62">
        <v>21</v>
      </c>
      <c r="B22" s="63" t="s">
        <v>244</v>
      </c>
      <c r="C22" s="65" t="s">
        <v>231</v>
      </c>
      <c r="D22" s="63" t="s">
        <v>124</v>
      </c>
      <c r="E22" s="63" t="s">
        <v>124</v>
      </c>
      <c r="F22" s="63" t="s">
        <v>124</v>
      </c>
      <c r="G22" s="63" t="s">
        <v>124</v>
      </c>
      <c r="H22" s="64" t="s">
        <v>124</v>
      </c>
      <c r="I22" s="63" t="s">
        <v>124</v>
      </c>
      <c r="J22" s="64" t="s">
        <v>226</v>
      </c>
    </row>
    <row r="23" spans="1:10" x14ac:dyDescent="0.25">
      <c r="A23" s="62">
        <v>22</v>
      </c>
      <c r="B23" s="63" t="s">
        <v>245</v>
      </c>
      <c r="C23" s="65" t="s">
        <v>231</v>
      </c>
      <c r="D23" s="63" t="s">
        <v>124</v>
      </c>
      <c r="E23" s="63" t="s">
        <v>124</v>
      </c>
      <c r="F23" s="63" t="s">
        <v>124</v>
      </c>
      <c r="G23" s="63" t="s">
        <v>124</v>
      </c>
      <c r="H23" s="64" t="s">
        <v>124</v>
      </c>
      <c r="I23" s="63" t="s">
        <v>124</v>
      </c>
      <c r="J23" s="64" t="s">
        <v>226</v>
      </c>
    </row>
    <row r="24" spans="1:10" ht="75" x14ac:dyDescent="0.25">
      <c r="A24" s="62">
        <v>23</v>
      </c>
      <c r="B24" s="63" t="s">
        <v>246</v>
      </c>
      <c r="C24" s="64" t="s">
        <v>221</v>
      </c>
      <c r="D24" s="63" t="s">
        <v>274</v>
      </c>
      <c r="E24" s="63" t="s">
        <v>274</v>
      </c>
      <c r="F24" s="63" t="s">
        <v>282</v>
      </c>
      <c r="G24" s="63" t="s">
        <v>283</v>
      </c>
      <c r="H24" s="64" t="s">
        <v>274</v>
      </c>
      <c r="I24" s="64" t="s">
        <v>274</v>
      </c>
      <c r="J24" s="64" t="s">
        <v>226</v>
      </c>
    </row>
    <row r="25" spans="1:10" ht="75" x14ac:dyDescent="0.25">
      <c r="A25" s="62">
        <v>24</v>
      </c>
      <c r="B25" s="63" t="s">
        <v>247</v>
      </c>
      <c r="C25" s="64" t="s">
        <v>221</v>
      </c>
      <c r="D25" s="63" t="s">
        <v>274</v>
      </c>
      <c r="E25" s="63" t="s">
        <v>274</v>
      </c>
      <c r="F25" s="63" t="s">
        <v>284</v>
      </c>
      <c r="G25" s="63" t="s">
        <v>285</v>
      </c>
      <c r="H25" s="64" t="s">
        <v>290</v>
      </c>
      <c r="I25" s="64" t="s">
        <v>274</v>
      </c>
      <c r="J25" s="64" t="s">
        <v>226</v>
      </c>
    </row>
    <row r="26" spans="1:10" ht="45" x14ac:dyDescent="0.25">
      <c r="A26" s="62">
        <v>98</v>
      </c>
      <c r="B26" s="63" t="s">
        <v>248</v>
      </c>
      <c r="C26" s="64" t="s">
        <v>221</v>
      </c>
      <c r="D26" s="63" t="s">
        <v>274</v>
      </c>
      <c r="E26" s="66" t="s">
        <v>274</v>
      </c>
      <c r="F26" s="63" t="s">
        <v>286</v>
      </c>
      <c r="G26" s="66" t="s">
        <v>274</v>
      </c>
      <c r="H26" s="64" t="s">
        <v>291</v>
      </c>
      <c r="I26" s="64" t="s">
        <v>274</v>
      </c>
      <c r="J26" s="64" t="s">
        <v>226</v>
      </c>
    </row>
    <row r="27" spans="1:10" x14ac:dyDescent="0.25">
      <c r="A27" s="62">
        <v>99</v>
      </c>
      <c r="B27" s="63" t="s">
        <v>249</v>
      </c>
      <c r="C27" s="65" t="s">
        <v>231</v>
      </c>
      <c r="D27" s="63" t="s">
        <v>124</v>
      </c>
      <c r="E27" s="63" t="s">
        <v>124</v>
      </c>
      <c r="F27" s="63" t="s">
        <v>124</v>
      </c>
      <c r="G27" s="63" t="s">
        <v>124</v>
      </c>
      <c r="H27" s="64" t="s">
        <v>124</v>
      </c>
      <c r="I27" s="63" t="s">
        <v>124</v>
      </c>
      <c r="J27" s="64" t="s">
        <v>226</v>
      </c>
    </row>
  </sheetData>
  <pageMargins left="0.70866141732283472" right="0.70866141732283472" top="0.74803149606299213" bottom="0.74803149606299213" header="0.31496062992125984" footer="0.31496062992125984"/>
  <pageSetup paperSize="9" scale="76" fitToHeight="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9</vt:i4>
      </vt:variant>
    </vt:vector>
  </HeadingPairs>
  <TitlesOfParts>
    <vt:vector size="18" baseType="lpstr">
      <vt:lpstr>0- RECORD DI TESTA</vt:lpstr>
      <vt:lpstr>1 - RAPPORTO</vt:lpstr>
      <vt:lpstr>2 - ANAGRAFICA</vt:lpstr>
      <vt:lpstr>3 - SALDI E MOVIMENTI</vt:lpstr>
      <vt:lpstr>4 - CAMBIO IDENTIFICATIVO</vt:lpstr>
      <vt:lpstr>9 - RECORD DI CODA</vt:lpstr>
      <vt:lpstr>NOTE </vt:lpstr>
      <vt:lpstr>CODICI RUOLO</vt:lpstr>
      <vt:lpstr>CODICI RAPPORTO</vt:lpstr>
      <vt:lpstr>'0- RECORD DI TESTA'!Area_stampa</vt:lpstr>
      <vt:lpstr>'1 - RAPPORTO'!Area_stampa</vt:lpstr>
      <vt:lpstr>'2 - ANAGRAFICA'!Area_stampa</vt:lpstr>
      <vt:lpstr>'3 - SALDI E MOVIMENTI'!Area_stampa</vt:lpstr>
      <vt:lpstr>'4 - CAMBIO IDENTIFICATIVO'!Area_stampa</vt:lpstr>
      <vt:lpstr>'9 - RECORD DI CODA'!Area_stampa</vt:lpstr>
      <vt:lpstr>'CODICI RAPPORTO'!Area_stampa</vt:lpstr>
      <vt:lpstr>'CODICI RUOLO'!Area_stampa</vt:lpstr>
      <vt:lpstr>'NOTE '!Area_stampa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2016-01-25T11:50:09Z</dcterms:created>
  <dcterms:modified xsi:type="dcterms:W3CDTF">2016-01-25T11:50:25Z</dcterms:modified>
</cp:coreProperties>
</file>